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I7" i="1" l="1"/>
  <c r="C7" i="1" l="1"/>
  <c r="D7" i="1"/>
  <c r="E7" i="1"/>
  <c r="G7" i="1"/>
  <c r="H7" i="1"/>
  <c r="J7" i="1"/>
  <c r="K7" i="1"/>
  <c r="L7" i="1"/>
  <c r="M7" i="1"/>
  <c r="N7" i="1"/>
  <c r="B10" i="1"/>
  <c r="B11" i="1"/>
  <c r="B13" i="1"/>
  <c r="B14" i="1"/>
  <c r="B15" i="1"/>
  <c r="B17" i="1"/>
  <c r="B8" i="1"/>
  <c r="B12" i="1"/>
  <c r="J14" i="1"/>
  <c r="J16" i="1"/>
  <c r="B16" i="1" s="1"/>
  <c r="J17" i="1"/>
  <c r="L14" i="1"/>
  <c r="L16" i="1"/>
  <c r="L17" i="1"/>
  <c r="F9" i="1"/>
  <c r="F10" i="1"/>
  <c r="F13" i="1"/>
  <c r="F14" i="1"/>
  <c r="F16" i="1"/>
  <c r="F17" i="1"/>
  <c r="C10" i="1"/>
  <c r="C11" i="1"/>
  <c r="C12" i="1"/>
  <c r="C13" i="1"/>
  <c r="C14" i="1"/>
  <c r="C15" i="1"/>
  <c r="C16" i="1"/>
  <c r="C17" i="1"/>
  <c r="C8" i="1"/>
  <c r="B9" i="1" l="1"/>
  <c r="B7" i="1" s="1"/>
</calcChain>
</file>

<file path=xl/sharedStrings.xml><?xml version="1.0" encoding="utf-8"?>
<sst xmlns="http://schemas.openxmlformats.org/spreadsheetml/2006/main" count="33" uniqueCount="31">
  <si>
    <t>草原生态保护修复治理补助</t>
    <phoneticPr fontId="1" type="noConversion"/>
  </si>
  <si>
    <t>虫害补助</t>
    <phoneticPr fontId="1" type="noConversion"/>
  </si>
  <si>
    <t>鼠害补助</t>
    <phoneticPr fontId="1" type="noConversion"/>
  </si>
  <si>
    <t>退耕还林还草补助</t>
    <phoneticPr fontId="1" type="noConversion"/>
  </si>
  <si>
    <t>合计</t>
    <phoneticPr fontId="1" type="noConversion"/>
  </si>
  <si>
    <t>完善退耕还林政策补助</t>
    <phoneticPr fontId="1" type="noConversion"/>
  </si>
  <si>
    <t>新一轮退耕还林还草补助</t>
    <phoneticPr fontId="1" type="noConversion"/>
  </si>
  <si>
    <t>小计</t>
    <phoneticPr fontId="1" type="noConversion"/>
  </si>
  <si>
    <t>退耕还林补助</t>
    <phoneticPr fontId="1" type="noConversion"/>
  </si>
  <si>
    <t>退耕还草补助</t>
    <phoneticPr fontId="1" type="noConversion"/>
  </si>
  <si>
    <t>市草原站</t>
    <phoneticPr fontId="1" type="noConversion"/>
  </si>
  <si>
    <t>总  计</t>
    <phoneticPr fontId="1" type="noConversion"/>
  </si>
  <si>
    <t>昆  区</t>
    <phoneticPr fontId="1" type="noConversion"/>
  </si>
  <si>
    <t>九原区</t>
    <phoneticPr fontId="1" type="noConversion"/>
  </si>
  <si>
    <t>石拐区</t>
    <phoneticPr fontId="1" type="noConversion"/>
  </si>
  <si>
    <t>达茂旗</t>
    <phoneticPr fontId="1" type="noConversion"/>
  </si>
  <si>
    <t>固阳县</t>
    <phoneticPr fontId="1" type="noConversion"/>
  </si>
  <si>
    <t>单位：万元</t>
    <phoneticPr fontId="1" type="noConversion"/>
  </si>
  <si>
    <t>天保工程补助</t>
    <phoneticPr fontId="1" type="noConversion"/>
  </si>
  <si>
    <t>合计</t>
    <phoneticPr fontId="1" type="noConversion"/>
  </si>
  <si>
    <t>天保工程社会保险补助</t>
    <phoneticPr fontId="1" type="noConversion"/>
  </si>
  <si>
    <t>天保工程政策性社会性支出补助</t>
    <phoneticPr fontId="1" type="noConversion"/>
  </si>
  <si>
    <t>森林公安</t>
    <phoneticPr fontId="1" type="noConversion"/>
  </si>
  <si>
    <t>市森林公安局</t>
    <phoneticPr fontId="1" type="noConversion"/>
  </si>
  <si>
    <t>青山区</t>
    <phoneticPr fontId="1" type="noConversion"/>
  </si>
  <si>
    <t>东河区</t>
    <phoneticPr fontId="1" type="noConversion"/>
  </si>
  <si>
    <t>土右旗</t>
    <phoneticPr fontId="1" type="noConversion"/>
  </si>
  <si>
    <t>总计</t>
    <phoneticPr fontId="1" type="noConversion"/>
  </si>
  <si>
    <t>白云区</t>
    <phoneticPr fontId="1" type="noConversion"/>
  </si>
  <si>
    <t>2020年中央财政林业生态保护恢复资金预算分配表</t>
    <phoneticPr fontId="1" type="noConversion"/>
  </si>
  <si>
    <t xml:space="preserve">
   功能科目
地区
（单位）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</si>
</sst>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b/>
      <sz val="14"/>
      <color theme="1"/>
      <name val="方正小标宋简体"/>
      <family val="4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2"/>
      <color theme="1"/>
      <name val="楷体"/>
      <family val="3"/>
      <charset val="134"/>
    </font>
    <font>
      <b/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0" fillId="0" borderId="0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38100</xdr:rowOff>
    </xdr:from>
    <xdr:to>
      <xdr:col>0</xdr:col>
      <xdr:colOff>1171575</xdr:colOff>
      <xdr:row>5</xdr:row>
      <xdr:rowOff>266700</xdr:rowOff>
    </xdr:to>
    <xdr:cxnSp macro="">
      <xdr:nvCxnSpPr>
        <xdr:cNvPr id="3" name="直接连接符 2"/>
        <xdr:cNvCxnSpPr/>
      </xdr:nvCxnSpPr>
      <xdr:spPr>
        <a:xfrm>
          <a:off x="19050" y="800100"/>
          <a:ext cx="1152525" cy="1228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tabSelected="1" workbookViewId="0">
      <selection activeCell="H9" sqref="H9"/>
    </sheetView>
  </sheetViews>
  <sheetFormatPr defaultRowHeight="13.5" x14ac:dyDescent="0.15"/>
  <cols>
    <col min="1" max="1" width="15.625" style="5" customWidth="1"/>
    <col min="2" max="2" width="11.625" style="5" customWidth="1"/>
    <col min="3" max="3" width="11.375" style="5" customWidth="1"/>
    <col min="4" max="5" width="11.625" style="5" customWidth="1"/>
    <col min="6" max="6" width="8.75" customWidth="1"/>
    <col min="7" max="7" width="10.5" customWidth="1"/>
    <col min="8" max="8" width="10" customWidth="1"/>
    <col min="9" max="9" width="9.875" customWidth="1"/>
    <col min="10" max="10" width="9" customWidth="1"/>
    <col min="11" max="11" width="11.625" customWidth="1"/>
    <col min="12" max="12" width="11.5" customWidth="1"/>
    <col min="13" max="13" width="12.75" customWidth="1"/>
    <col min="14" max="14" width="12.875" customWidth="1"/>
  </cols>
  <sheetData>
    <row r="1" spans="1:15" ht="30" customHeight="1" x14ac:dyDescent="0.15">
      <c r="A1" s="26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7"/>
    </row>
    <row r="2" spans="1:15" ht="30" customHeight="1" x14ac:dyDescent="0.15">
      <c r="A2" s="10"/>
      <c r="B2" s="9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8" t="s">
        <v>17</v>
      </c>
      <c r="O2" s="17"/>
    </row>
    <row r="3" spans="1:15" s="1" customFormat="1" ht="30" customHeight="1" x14ac:dyDescent="0.15">
      <c r="A3" s="29" t="s">
        <v>30</v>
      </c>
      <c r="B3" s="25" t="s">
        <v>27</v>
      </c>
      <c r="C3" s="25" t="s">
        <v>18</v>
      </c>
      <c r="D3" s="25"/>
      <c r="E3" s="25"/>
      <c r="F3" s="25" t="s">
        <v>0</v>
      </c>
      <c r="G3" s="25"/>
      <c r="H3" s="25"/>
      <c r="I3" s="25"/>
      <c r="J3" s="25" t="s">
        <v>3</v>
      </c>
      <c r="K3" s="25"/>
      <c r="L3" s="25"/>
      <c r="M3" s="25"/>
      <c r="N3" s="25"/>
      <c r="O3" s="22"/>
    </row>
    <row r="4" spans="1:15" s="1" customFormat="1" ht="33" customHeight="1" x14ac:dyDescent="0.15">
      <c r="A4" s="29"/>
      <c r="B4" s="25"/>
      <c r="C4" s="25" t="s">
        <v>19</v>
      </c>
      <c r="D4" s="28" t="s">
        <v>20</v>
      </c>
      <c r="E4" s="21" t="s">
        <v>21</v>
      </c>
      <c r="F4" s="25" t="s">
        <v>4</v>
      </c>
      <c r="G4" s="28" t="s">
        <v>0</v>
      </c>
      <c r="H4" s="25" t="s">
        <v>1</v>
      </c>
      <c r="I4" s="25" t="s">
        <v>2</v>
      </c>
      <c r="J4" s="25" t="s">
        <v>4</v>
      </c>
      <c r="K4" s="28" t="s">
        <v>5</v>
      </c>
      <c r="L4" s="25" t="s">
        <v>6</v>
      </c>
      <c r="M4" s="25"/>
      <c r="N4" s="25"/>
      <c r="O4" s="22"/>
    </row>
    <row r="5" spans="1:15" s="1" customFormat="1" ht="22.5" customHeight="1" x14ac:dyDescent="0.15">
      <c r="A5" s="29"/>
      <c r="B5" s="25"/>
      <c r="C5" s="25"/>
      <c r="D5" s="28"/>
      <c r="E5" s="20" t="s">
        <v>22</v>
      </c>
      <c r="F5" s="25"/>
      <c r="G5" s="28"/>
      <c r="H5" s="25"/>
      <c r="I5" s="25"/>
      <c r="J5" s="25"/>
      <c r="K5" s="28"/>
      <c r="L5" s="20" t="s">
        <v>7</v>
      </c>
      <c r="M5" s="20" t="s">
        <v>8</v>
      </c>
      <c r="N5" s="20" t="s">
        <v>9</v>
      </c>
      <c r="O5" s="22"/>
    </row>
    <row r="6" spans="1:15" s="1" customFormat="1" ht="23.25" customHeight="1" x14ac:dyDescent="0.15">
      <c r="A6" s="29"/>
      <c r="B6" s="20"/>
      <c r="C6" s="20"/>
      <c r="D6" s="21">
        <v>2110502</v>
      </c>
      <c r="E6" s="20">
        <v>2110503</v>
      </c>
      <c r="F6" s="20"/>
      <c r="G6" s="28">
        <v>2119901</v>
      </c>
      <c r="H6" s="28"/>
      <c r="I6" s="28"/>
      <c r="J6" s="20"/>
      <c r="K6" s="21">
        <v>2110602</v>
      </c>
      <c r="L6" s="20"/>
      <c r="M6" s="25">
        <v>2110602</v>
      </c>
      <c r="N6" s="25"/>
      <c r="O6" s="22"/>
    </row>
    <row r="7" spans="1:15" s="4" customFormat="1" ht="27.95" customHeight="1" x14ac:dyDescent="0.15">
      <c r="A7" s="3" t="s">
        <v>11</v>
      </c>
      <c r="B7" s="11">
        <f>SUM(B8:B18)</f>
        <v>25527</v>
      </c>
      <c r="C7" s="11">
        <f t="shared" ref="C7:N7" si="0">SUM(C8:C17)</f>
        <v>435.00000000000006</v>
      </c>
      <c r="D7" s="11">
        <f t="shared" si="0"/>
        <v>407.00000000000006</v>
      </c>
      <c r="E7" s="11">
        <f t="shared" si="0"/>
        <v>28</v>
      </c>
      <c r="F7" s="11">
        <f>SUM(F8:F18)</f>
        <v>887</v>
      </c>
      <c r="G7" s="11">
        <f t="shared" si="0"/>
        <v>679</v>
      </c>
      <c r="H7" s="11">
        <f t="shared" si="0"/>
        <v>89</v>
      </c>
      <c r="I7" s="11">
        <f>SUM(I8:I18)</f>
        <v>119</v>
      </c>
      <c r="J7" s="11">
        <f t="shared" si="0"/>
        <v>24205</v>
      </c>
      <c r="K7" s="11">
        <f t="shared" si="0"/>
        <v>765</v>
      </c>
      <c r="L7" s="11">
        <f t="shared" si="0"/>
        <v>23440</v>
      </c>
      <c r="M7" s="11">
        <f t="shared" si="0"/>
        <v>19920</v>
      </c>
      <c r="N7" s="11">
        <f t="shared" si="0"/>
        <v>3520</v>
      </c>
      <c r="O7" s="23"/>
    </row>
    <row r="8" spans="1:15" s="2" customFormat="1" ht="27.95" customHeight="1" x14ac:dyDescent="0.15">
      <c r="A8" s="3" t="s">
        <v>23</v>
      </c>
      <c r="B8" s="11">
        <f>SUM(C8,F8,J8)</f>
        <v>28</v>
      </c>
      <c r="C8" s="12">
        <f>SUM(D8:E8)</f>
        <v>28</v>
      </c>
      <c r="D8" s="12"/>
      <c r="E8" s="12">
        <v>28</v>
      </c>
      <c r="F8" s="12"/>
      <c r="G8" s="12"/>
      <c r="H8" s="12"/>
      <c r="I8" s="12"/>
      <c r="J8" s="12"/>
      <c r="K8" s="12"/>
      <c r="L8" s="12"/>
      <c r="M8" s="12"/>
      <c r="N8" s="12"/>
      <c r="O8" s="24"/>
    </row>
    <row r="9" spans="1:15" s="2" customFormat="1" ht="27.95" customHeight="1" x14ac:dyDescent="0.15">
      <c r="A9" s="3" t="s">
        <v>10</v>
      </c>
      <c r="B9" s="11">
        <f t="shared" ref="B9:B17" si="1">SUM(C9,F9,J9)</f>
        <v>3</v>
      </c>
      <c r="C9" s="12"/>
      <c r="D9" s="12"/>
      <c r="E9" s="12"/>
      <c r="F9" s="12">
        <f t="shared" ref="F9:F17" si="2">SUM(G9:I9)</f>
        <v>3</v>
      </c>
      <c r="G9" s="12"/>
      <c r="H9" s="12">
        <v>3</v>
      </c>
      <c r="I9" s="12"/>
      <c r="J9" s="12"/>
      <c r="K9" s="12"/>
      <c r="L9" s="12"/>
      <c r="M9" s="12"/>
      <c r="N9" s="12"/>
      <c r="O9" s="24"/>
    </row>
    <row r="10" spans="1:15" s="2" customFormat="1" ht="27.95" customHeight="1" x14ac:dyDescent="0.15">
      <c r="A10" s="3" t="s">
        <v>12</v>
      </c>
      <c r="B10" s="11">
        <f t="shared" si="1"/>
        <v>45.2</v>
      </c>
      <c r="C10" s="12">
        <f t="shared" ref="C10:C17" si="3">SUM(D10:E10)</f>
        <v>40.200000000000003</v>
      </c>
      <c r="D10" s="12">
        <v>40.200000000000003</v>
      </c>
      <c r="E10" s="12"/>
      <c r="F10" s="12">
        <f t="shared" si="2"/>
        <v>5</v>
      </c>
      <c r="G10" s="12"/>
      <c r="H10" s="12">
        <v>2</v>
      </c>
      <c r="I10" s="12">
        <v>3</v>
      </c>
      <c r="J10" s="12"/>
      <c r="K10" s="12"/>
      <c r="L10" s="12"/>
      <c r="M10" s="12"/>
      <c r="N10" s="12"/>
      <c r="O10" s="24"/>
    </row>
    <row r="11" spans="1:15" s="2" customFormat="1" ht="27.95" customHeight="1" x14ac:dyDescent="0.15">
      <c r="A11" s="3" t="s">
        <v>24</v>
      </c>
      <c r="B11" s="11">
        <f t="shared" si="1"/>
        <v>35.6</v>
      </c>
      <c r="C11" s="12">
        <f t="shared" si="3"/>
        <v>35.6</v>
      </c>
      <c r="D11" s="12">
        <v>35.6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4"/>
    </row>
    <row r="12" spans="1:15" s="2" customFormat="1" ht="27.95" customHeight="1" x14ac:dyDescent="0.15">
      <c r="A12" s="3" t="s">
        <v>25</v>
      </c>
      <c r="B12" s="11">
        <f t="shared" si="1"/>
        <v>15.5</v>
      </c>
      <c r="C12" s="12">
        <f t="shared" si="3"/>
        <v>15.5</v>
      </c>
      <c r="D12" s="12">
        <v>15.5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4"/>
    </row>
    <row r="13" spans="1:15" s="2" customFormat="1" ht="27.95" customHeight="1" x14ac:dyDescent="0.15">
      <c r="A13" s="3" t="s">
        <v>13</v>
      </c>
      <c r="B13" s="11">
        <f t="shared" si="1"/>
        <v>62.3</v>
      </c>
      <c r="C13" s="12">
        <f t="shared" si="3"/>
        <v>57.3</v>
      </c>
      <c r="D13" s="12">
        <v>57.3</v>
      </c>
      <c r="E13" s="12"/>
      <c r="F13" s="12">
        <f t="shared" si="2"/>
        <v>5</v>
      </c>
      <c r="G13" s="12"/>
      <c r="H13" s="12">
        <v>2</v>
      </c>
      <c r="I13" s="12">
        <v>3</v>
      </c>
      <c r="J13" s="12"/>
      <c r="K13" s="12"/>
      <c r="L13" s="12"/>
      <c r="M13" s="12"/>
      <c r="N13" s="12"/>
      <c r="O13" s="24"/>
    </row>
    <row r="14" spans="1:15" s="2" customFormat="1" ht="27.95" customHeight="1" x14ac:dyDescent="0.15">
      <c r="A14" s="3" t="s">
        <v>14</v>
      </c>
      <c r="B14" s="11">
        <f t="shared" si="1"/>
        <v>415.8</v>
      </c>
      <c r="C14" s="12">
        <f t="shared" si="3"/>
        <v>10.8</v>
      </c>
      <c r="D14" s="12">
        <v>10.8</v>
      </c>
      <c r="E14" s="12"/>
      <c r="F14" s="12">
        <f t="shared" si="2"/>
        <v>5</v>
      </c>
      <c r="G14" s="12"/>
      <c r="H14" s="12">
        <v>2</v>
      </c>
      <c r="I14" s="12">
        <v>3</v>
      </c>
      <c r="J14" s="12">
        <f t="shared" ref="J14:J17" si="4">SUM(K14,L14)</f>
        <v>400</v>
      </c>
      <c r="K14" s="12"/>
      <c r="L14" s="12">
        <f t="shared" ref="L14:L17" si="5">SUM(M14:N14)</f>
        <v>400</v>
      </c>
      <c r="M14" s="12">
        <v>400</v>
      </c>
      <c r="N14" s="12"/>
      <c r="O14" s="24"/>
    </row>
    <row r="15" spans="1:15" s="2" customFormat="1" ht="27.95" customHeight="1" x14ac:dyDescent="0.15">
      <c r="A15" s="3" t="s">
        <v>26</v>
      </c>
      <c r="B15" s="11">
        <f t="shared" si="1"/>
        <v>176.4</v>
      </c>
      <c r="C15" s="12">
        <f t="shared" si="3"/>
        <v>176.4</v>
      </c>
      <c r="D15" s="12">
        <v>176.4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4"/>
    </row>
    <row r="16" spans="1:15" s="2" customFormat="1" ht="27.95" customHeight="1" x14ac:dyDescent="0.15">
      <c r="A16" s="3" t="s">
        <v>15</v>
      </c>
      <c r="B16" s="11">
        <f t="shared" si="1"/>
        <v>2644</v>
      </c>
      <c r="C16" s="12">
        <f t="shared" si="3"/>
        <v>0</v>
      </c>
      <c r="D16" s="12"/>
      <c r="E16" s="12"/>
      <c r="F16" s="12">
        <f t="shared" si="2"/>
        <v>834</v>
      </c>
      <c r="G16" s="12">
        <v>679</v>
      </c>
      <c r="H16" s="12">
        <v>70</v>
      </c>
      <c r="I16" s="12">
        <v>85</v>
      </c>
      <c r="J16" s="12">
        <f t="shared" si="4"/>
        <v>1810</v>
      </c>
      <c r="K16" s="12">
        <v>630</v>
      </c>
      <c r="L16" s="12">
        <f t="shared" si="5"/>
        <v>1180</v>
      </c>
      <c r="M16" s="12">
        <v>380</v>
      </c>
      <c r="N16" s="12">
        <v>800</v>
      </c>
      <c r="O16" s="24"/>
    </row>
    <row r="17" spans="1:42" s="2" customFormat="1" ht="27.95" customHeight="1" x14ac:dyDescent="0.15">
      <c r="A17" s="3" t="s">
        <v>16</v>
      </c>
      <c r="B17" s="11">
        <f t="shared" si="1"/>
        <v>22096.2</v>
      </c>
      <c r="C17" s="12">
        <f t="shared" si="3"/>
        <v>71.2</v>
      </c>
      <c r="D17" s="12">
        <v>71.2</v>
      </c>
      <c r="E17" s="12"/>
      <c r="F17" s="12">
        <f t="shared" si="2"/>
        <v>30</v>
      </c>
      <c r="G17" s="12"/>
      <c r="H17" s="12">
        <v>10</v>
      </c>
      <c r="I17" s="12">
        <v>20</v>
      </c>
      <c r="J17" s="12">
        <f t="shared" si="4"/>
        <v>21995</v>
      </c>
      <c r="K17" s="12">
        <v>135</v>
      </c>
      <c r="L17" s="12">
        <f t="shared" si="5"/>
        <v>21860</v>
      </c>
      <c r="M17" s="12">
        <v>19140</v>
      </c>
      <c r="N17" s="12">
        <v>2720</v>
      </c>
      <c r="O17" s="24"/>
    </row>
    <row r="18" spans="1:42" s="13" customFormat="1" ht="30" customHeight="1" x14ac:dyDescent="0.15">
      <c r="A18" s="14" t="s">
        <v>28</v>
      </c>
      <c r="B18" s="19">
        <v>5</v>
      </c>
      <c r="C18" s="15"/>
      <c r="D18" s="15"/>
      <c r="E18" s="15"/>
      <c r="F18" s="18">
        <v>5</v>
      </c>
      <c r="G18" s="16"/>
      <c r="H18" s="16"/>
      <c r="I18" s="18">
        <v>5</v>
      </c>
      <c r="J18" s="16"/>
      <c r="K18" s="16"/>
      <c r="L18" s="16"/>
      <c r="M18" s="16"/>
      <c r="N18" s="16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ht="30" customHeight="1" x14ac:dyDescent="0.15"/>
  </sheetData>
  <mergeCells count="17">
    <mergeCell ref="M6:N6"/>
    <mergeCell ref="B3:B5"/>
    <mergeCell ref="A1:N1"/>
    <mergeCell ref="F3:I3"/>
    <mergeCell ref="L4:N4"/>
    <mergeCell ref="K4:K5"/>
    <mergeCell ref="J4:J5"/>
    <mergeCell ref="F4:F5"/>
    <mergeCell ref="G4:G5"/>
    <mergeCell ref="H4:H5"/>
    <mergeCell ref="I4:I5"/>
    <mergeCell ref="J3:N3"/>
    <mergeCell ref="C3:E3"/>
    <mergeCell ref="D4:D5"/>
    <mergeCell ref="C4:C5"/>
    <mergeCell ref="A3:A6"/>
    <mergeCell ref="G6:I6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5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2020-03-17T07:33:31Z</dcterms:modified>
</cp:coreProperties>
</file>