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96" windowWidth="19200" windowHeight="11016"/>
  </bookViews>
  <sheets>
    <sheet name="生态保护资金" sheetId="1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B8" i="1" l="1"/>
  <c r="B9" i="1"/>
  <c r="B10" i="1"/>
  <c r="B11" i="1"/>
  <c r="B12" i="1"/>
  <c r="B13" i="1"/>
  <c r="B14" i="1"/>
  <c r="B15" i="1"/>
  <c r="E10" i="1"/>
  <c r="G8" i="1"/>
  <c r="G9" i="1"/>
  <c r="G10" i="1"/>
  <c r="G11" i="1"/>
  <c r="G12" i="1"/>
  <c r="G13" i="1"/>
  <c r="G14" i="1"/>
  <c r="C8" i="1"/>
  <c r="C9" i="1"/>
  <c r="C10" i="1"/>
  <c r="C11" i="1"/>
  <c r="C12" i="1"/>
  <c r="C13" i="1"/>
  <c r="C14" i="1"/>
  <c r="C15" i="1"/>
  <c r="D7" i="1"/>
  <c r="F7" i="1"/>
  <c r="H7" i="1"/>
  <c r="I7" i="1"/>
  <c r="C7" i="1" l="1"/>
  <c r="E8" i="1" l="1"/>
  <c r="E9" i="1"/>
  <c r="E11" i="1"/>
  <c r="E12" i="1"/>
  <c r="E13" i="1"/>
  <c r="E14" i="1"/>
  <c r="G15" i="1"/>
  <c r="G7" i="1" s="1"/>
  <c r="E15" i="1" l="1"/>
  <c r="E7" i="1"/>
  <c r="B7" i="1" s="1"/>
</calcChain>
</file>

<file path=xl/sharedStrings.xml><?xml version="1.0" encoding="utf-8"?>
<sst xmlns="http://schemas.openxmlformats.org/spreadsheetml/2006/main" count="23" uniqueCount="21">
  <si>
    <t>中央财政提前下达2021年林业草原生态保护恢复资金预算分配表</t>
    <phoneticPr fontId="1" type="noConversion"/>
  </si>
  <si>
    <t>总计</t>
    <phoneticPr fontId="1" type="noConversion"/>
  </si>
  <si>
    <t>天保工程补助</t>
    <phoneticPr fontId="1" type="noConversion"/>
  </si>
  <si>
    <t>退耕还林还草补助</t>
    <phoneticPr fontId="1" type="noConversion"/>
  </si>
  <si>
    <t>合计</t>
    <phoneticPr fontId="1" type="noConversion"/>
  </si>
  <si>
    <t>天保工程社会保险补助</t>
    <phoneticPr fontId="1" type="noConversion"/>
  </si>
  <si>
    <t>完善退耕还林政策补助</t>
    <phoneticPr fontId="1" type="noConversion"/>
  </si>
  <si>
    <t>新一轮退耕还林还草补助</t>
    <phoneticPr fontId="1" type="noConversion"/>
  </si>
  <si>
    <t>小计</t>
    <phoneticPr fontId="1" type="noConversion"/>
  </si>
  <si>
    <t>2017年退耕还林第三次补助</t>
    <phoneticPr fontId="1" type="noConversion"/>
  </si>
  <si>
    <t>2019年退耕还林第二次补助</t>
    <phoneticPr fontId="1" type="noConversion"/>
  </si>
  <si>
    <t>青山区</t>
    <phoneticPr fontId="1" type="noConversion"/>
  </si>
  <si>
    <t>东河区</t>
    <phoneticPr fontId="1" type="noConversion"/>
  </si>
  <si>
    <t>九原区</t>
    <phoneticPr fontId="1" type="noConversion"/>
  </si>
  <si>
    <t>石拐区</t>
    <phoneticPr fontId="1" type="noConversion"/>
  </si>
  <si>
    <t>土右旗</t>
    <phoneticPr fontId="1" type="noConversion"/>
  </si>
  <si>
    <t>达茂旗</t>
    <phoneticPr fontId="1" type="noConversion"/>
  </si>
  <si>
    <t>固阳县</t>
    <phoneticPr fontId="1" type="noConversion"/>
  </si>
  <si>
    <t>昆  区</t>
    <phoneticPr fontId="1" type="noConversion"/>
  </si>
  <si>
    <t>单位：万元</t>
    <phoneticPr fontId="1" type="noConversion"/>
  </si>
  <si>
    <t xml:space="preserve">      功能科目
地区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</si>
</sst>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方正小标宋简体"/>
      <family val="4"/>
      <charset val="134"/>
    </font>
    <font>
      <sz val="11"/>
      <color theme="1"/>
      <name val="仿宋_GB2312"/>
      <family val="3"/>
      <charset val="134"/>
    </font>
    <font>
      <b/>
      <sz val="11"/>
      <color theme="1"/>
      <name val="宋体"/>
      <family val="2"/>
      <charset val="134"/>
      <scheme val="minor"/>
    </font>
    <font>
      <b/>
      <sz val="11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57150</xdr:rowOff>
    </xdr:from>
    <xdr:to>
      <xdr:col>0</xdr:col>
      <xdr:colOff>1162050</xdr:colOff>
      <xdr:row>4</xdr:row>
      <xdr:rowOff>371475</xdr:rowOff>
    </xdr:to>
    <xdr:cxnSp macro="">
      <xdr:nvCxnSpPr>
        <xdr:cNvPr id="3" name="直接连接符 2"/>
        <xdr:cNvCxnSpPr/>
      </xdr:nvCxnSpPr>
      <xdr:spPr>
        <a:xfrm>
          <a:off x="38100" y="819150"/>
          <a:ext cx="1123950" cy="10763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workbookViewId="0">
      <selection activeCell="L6" sqref="L6"/>
    </sheetView>
  </sheetViews>
  <sheetFormatPr defaultRowHeight="14.4" x14ac:dyDescent="0.25"/>
  <cols>
    <col min="1" max="1" width="15.6640625" customWidth="1"/>
    <col min="2" max="9" width="16.109375" customWidth="1"/>
  </cols>
  <sheetData>
    <row r="1" spans="1:9" s="1" customFormat="1" ht="30" customHeight="1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</row>
    <row r="2" spans="1:9" s="2" customFormat="1" ht="30" customHeight="1" x14ac:dyDescent="0.25">
      <c r="A2" s="22"/>
      <c r="B2" s="22"/>
      <c r="I2" s="2" t="s">
        <v>19</v>
      </c>
    </row>
    <row r="3" spans="1:9" s="3" customFormat="1" ht="30" customHeight="1" x14ac:dyDescent="0.25">
      <c r="A3" s="23" t="s">
        <v>20</v>
      </c>
      <c r="B3" s="26" t="s">
        <v>1</v>
      </c>
      <c r="C3" s="16" t="s">
        <v>2</v>
      </c>
      <c r="D3" s="17"/>
      <c r="E3" s="16" t="s">
        <v>3</v>
      </c>
      <c r="F3" s="19"/>
      <c r="G3" s="19"/>
      <c r="H3" s="19"/>
      <c r="I3" s="17"/>
    </row>
    <row r="4" spans="1:9" s="3" customFormat="1" ht="30" customHeight="1" x14ac:dyDescent="0.25">
      <c r="A4" s="24"/>
      <c r="B4" s="27"/>
      <c r="C4" s="14" t="s">
        <v>4</v>
      </c>
      <c r="D4" s="14" t="s">
        <v>5</v>
      </c>
      <c r="E4" s="14" t="s">
        <v>4</v>
      </c>
      <c r="F4" s="14" t="s">
        <v>6</v>
      </c>
      <c r="G4" s="10" t="s">
        <v>7</v>
      </c>
      <c r="H4" s="20"/>
      <c r="I4" s="21"/>
    </row>
    <row r="5" spans="1:9" s="3" customFormat="1" ht="30" customHeight="1" x14ac:dyDescent="0.25">
      <c r="A5" s="24"/>
      <c r="B5" s="27"/>
      <c r="C5" s="15"/>
      <c r="D5" s="18"/>
      <c r="E5" s="18"/>
      <c r="F5" s="18"/>
      <c r="G5" s="4" t="s">
        <v>8</v>
      </c>
      <c r="H5" s="4" t="s">
        <v>9</v>
      </c>
      <c r="I5" s="4" t="s">
        <v>10</v>
      </c>
    </row>
    <row r="6" spans="1:9" s="3" customFormat="1" ht="22.8" customHeight="1" x14ac:dyDescent="0.25">
      <c r="A6" s="25"/>
      <c r="B6" s="28"/>
      <c r="C6" s="8">
        <v>2110502</v>
      </c>
      <c r="D6" s="9"/>
      <c r="E6" s="10">
        <v>2110602</v>
      </c>
      <c r="F6" s="11"/>
      <c r="G6" s="11"/>
      <c r="H6" s="11"/>
      <c r="I6" s="12"/>
    </row>
    <row r="7" spans="1:9" s="3" customFormat="1" ht="30" customHeight="1" x14ac:dyDescent="0.25">
      <c r="A7" s="4" t="s">
        <v>1</v>
      </c>
      <c r="B7" s="4">
        <f>SUM(C7+E7)</f>
        <v>20367</v>
      </c>
      <c r="C7" s="4">
        <f t="shared" ref="C7:I7" si="0">SUM(C8:C15)</f>
        <v>378.99999999999994</v>
      </c>
      <c r="D7" s="4">
        <f t="shared" si="0"/>
        <v>378.99999999999994</v>
      </c>
      <c r="E7" s="4">
        <f t="shared" si="0"/>
        <v>19988</v>
      </c>
      <c r="F7" s="4">
        <f t="shared" si="0"/>
        <v>225</v>
      </c>
      <c r="G7" s="4">
        <f t="shared" si="0"/>
        <v>19763</v>
      </c>
      <c r="H7" s="4">
        <f t="shared" si="0"/>
        <v>7736</v>
      </c>
      <c r="I7" s="4">
        <f t="shared" si="0"/>
        <v>12027</v>
      </c>
    </row>
    <row r="8" spans="1:9" s="3" customFormat="1" ht="30" customHeight="1" x14ac:dyDescent="0.25">
      <c r="A8" s="4" t="s">
        <v>18</v>
      </c>
      <c r="B8" s="7">
        <f t="shared" ref="B8:B15" si="1">SUM(C8+E8)</f>
        <v>37.200000000000003</v>
      </c>
      <c r="C8" s="4">
        <f t="shared" ref="C8:C15" si="2">SUM(D8)</f>
        <v>37.200000000000003</v>
      </c>
      <c r="D8" s="4">
        <v>37.200000000000003</v>
      </c>
      <c r="E8" s="5">
        <f t="shared" ref="E8:E14" si="3">SUM(F8,G8)</f>
        <v>0</v>
      </c>
      <c r="F8" s="4"/>
      <c r="G8" s="5">
        <f t="shared" ref="G8:G14" si="4">SUM(H8:I8)</f>
        <v>0</v>
      </c>
      <c r="H8" s="4"/>
      <c r="I8" s="4"/>
    </row>
    <row r="9" spans="1:9" s="3" customFormat="1" ht="30" customHeight="1" x14ac:dyDescent="0.25">
      <c r="A9" s="4" t="s">
        <v>11</v>
      </c>
      <c r="B9" s="7">
        <f t="shared" si="1"/>
        <v>32.9</v>
      </c>
      <c r="C9" s="4">
        <f t="shared" si="2"/>
        <v>32.9</v>
      </c>
      <c r="D9" s="4">
        <v>32.9</v>
      </c>
      <c r="E9" s="5">
        <f t="shared" si="3"/>
        <v>0</v>
      </c>
      <c r="F9" s="4"/>
      <c r="G9" s="5">
        <f t="shared" si="4"/>
        <v>0</v>
      </c>
      <c r="H9" s="4"/>
      <c r="I9" s="4"/>
    </row>
    <row r="10" spans="1:9" s="3" customFormat="1" ht="30" customHeight="1" x14ac:dyDescent="0.25">
      <c r="A10" s="4" t="s">
        <v>12</v>
      </c>
      <c r="B10" s="7">
        <f t="shared" si="1"/>
        <v>14.3</v>
      </c>
      <c r="C10" s="4">
        <f t="shared" si="2"/>
        <v>14.3</v>
      </c>
      <c r="D10" s="4">
        <v>14.3</v>
      </c>
      <c r="E10" s="5">
        <f t="shared" si="3"/>
        <v>0</v>
      </c>
      <c r="F10" s="4"/>
      <c r="G10" s="5">
        <f t="shared" si="4"/>
        <v>0</v>
      </c>
      <c r="H10" s="4"/>
      <c r="I10" s="4"/>
    </row>
    <row r="11" spans="1:9" s="3" customFormat="1" ht="30" customHeight="1" x14ac:dyDescent="0.25">
      <c r="A11" s="4" t="s">
        <v>13</v>
      </c>
      <c r="B11" s="7">
        <f t="shared" si="1"/>
        <v>52.9</v>
      </c>
      <c r="C11" s="4">
        <f t="shared" si="2"/>
        <v>52.9</v>
      </c>
      <c r="D11" s="4">
        <v>52.9</v>
      </c>
      <c r="E11" s="5">
        <f t="shared" si="3"/>
        <v>0</v>
      </c>
      <c r="F11" s="4"/>
      <c r="G11" s="5">
        <f t="shared" si="4"/>
        <v>0</v>
      </c>
      <c r="H11" s="4"/>
      <c r="I11" s="4"/>
    </row>
    <row r="12" spans="1:9" s="3" customFormat="1" ht="30" customHeight="1" x14ac:dyDescent="0.25">
      <c r="A12" s="4" t="s">
        <v>14</v>
      </c>
      <c r="B12" s="7">
        <f t="shared" si="1"/>
        <v>10</v>
      </c>
      <c r="C12" s="4">
        <f t="shared" si="2"/>
        <v>10</v>
      </c>
      <c r="D12" s="4">
        <v>10</v>
      </c>
      <c r="E12" s="5">
        <f t="shared" si="3"/>
        <v>0</v>
      </c>
      <c r="F12" s="4"/>
      <c r="G12" s="5">
        <f t="shared" si="4"/>
        <v>0</v>
      </c>
      <c r="H12" s="4"/>
      <c r="I12" s="4"/>
    </row>
    <row r="13" spans="1:9" s="6" customFormat="1" ht="30" customHeight="1" x14ac:dyDescent="0.25">
      <c r="A13" s="4" t="s">
        <v>15</v>
      </c>
      <c r="B13" s="7">
        <f t="shared" si="1"/>
        <v>163</v>
      </c>
      <c r="C13" s="4">
        <f t="shared" si="2"/>
        <v>163</v>
      </c>
      <c r="D13" s="5">
        <v>163</v>
      </c>
      <c r="E13" s="5">
        <f t="shared" si="3"/>
        <v>0</v>
      </c>
      <c r="F13" s="5"/>
      <c r="G13" s="5">
        <f t="shared" si="4"/>
        <v>0</v>
      </c>
      <c r="H13" s="5"/>
      <c r="I13" s="5"/>
    </row>
    <row r="14" spans="1:9" s="6" customFormat="1" ht="30" customHeight="1" x14ac:dyDescent="0.25">
      <c r="A14" s="4" t="s">
        <v>16</v>
      </c>
      <c r="B14" s="7">
        <f t="shared" si="1"/>
        <v>500</v>
      </c>
      <c r="C14" s="4">
        <f t="shared" si="2"/>
        <v>0</v>
      </c>
      <c r="D14" s="5"/>
      <c r="E14" s="5">
        <f t="shared" si="3"/>
        <v>500</v>
      </c>
      <c r="F14" s="5">
        <v>180</v>
      </c>
      <c r="G14" s="5">
        <f t="shared" si="4"/>
        <v>320</v>
      </c>
      <c r="H14" s="5">
        <v>320</v>
      </c>
      <c r="I14" s="5"/>
    </row>
    <row r="15" spans="1:9" s="6" customFormat="1" ht="30" customHeight="1" x14ac:dyDescent="0.25">
      <c r="A15" s="4" t="s">
        <v>17</v>
      </c>
      <c r="B15" s="7">
        <f t="shared" si="1"/>
        <v>19556.7</v>
      </c>
      <c r="C15" s="4">
        <f t="shared" si="2"/>
        <v>68.7</v>
      </c>
      <c r="D15" s="5">
        <v>68.7</v>
      </c>
      <c r="E15" s="5">
        <f>SUM(F15,G15)</f>
        <v>19488</v>
      </c>
      <c r="F15" s="5">
        <v>45</v>
      </c>
      <c r="G15" s="5">
        <f>SUM(H15:I15)</f>
        <v>19443</v>
      </c>
      <c r="H15" s="5">
        <v>7416</v>
      </c>
      <c r="I15" s="5">
        <v>12027</v>
      </c>
    </row>
    <row r="16" spans="1:9" ht="30" customHeight="1" x14ac:dyDescent="0.25"/>
    <row r="17" ht="30" customHeight="1" x14ac:dyDescent="0.25"/>
  </sheetData>
  <mergeCells count="13">
    <mergeCell ref="C6:D6"/>
    <mergeCell ref="E6:I6"/>
    <mergeCell ref="A1:I1"/>
    <mergeCell ref="C4:C5"/>
    <mergeCell ref="C3:D3"/>
    <mergeCell ref="D4:D5"/>
    <mergeCell ref="E3:I3"/>
    <mergeCell ref="E4:E5"/>
    <mergeCell ref="F4:F5"/>
    <mergeCell ref="G4:I4"/>
    <mergeCell ref="A2:B2"/>
    <mergeCell ref="A3:A6"/>
    <mergeCell ref="B3:B6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5" orientation="landscape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生态保护资金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2021-02-05T08:07:59Z</dcterms:modified>
</cp:coreProperties>
</file>