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<sst xmlns="http://schemas.openxmlformats.org/spreadsheetml/2006/main" count="23" uniqueCount="22">
  <si>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附件1</t>
  </si>
  <si>
    <t>包头市2020年扶持嘎查村集体经济发展财政奖补资金分配表</t>
  </si>
  <si>
    <t>单位：个、万元</t>
  </si>
  <si>
    <t>序号</t>
  </si>
  <si>
    <t>地区</t>
  </si>
  <si>
    <t>扶持嘎查村个数</t>
  </si>
  <si>
    <t>扶持金额</t>
  </si>
  <si>
    <t>合计</t>
  </si>
  <si>
    <t>上级资金</t>
  </si>
  <si>
    <t>旗县区</t>
  </si>
  <si>
    <t>小计</t>
  </si>
  <si>
    <t>中央</t>
  </si>
  <si>
    <t>自治区</t>
  </si>
  <si>
    <t>包头市</t>
  </si>
  <si>
    <t>东河区</t>
  </si>
  <si>
    <t>青山区</t>
  </si>
  <si>
    <t>昆区</t>
  </si>
  <si>
    <t>石拐区</t>
  </si>
  <si>
    <t>九原区</t>
  </si>
  <si>
    <t>土右旗</t>
  </si>
  <si>
    <t>固阳县</t>
  </si>
  <si>
    <t>达茂旗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</si>
</sst>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A2" sqref="A2:I2"/>
    </sheetView>
  </sheetViews>
  <sheetFormatPr defaultColWidth="9" defaultRowHeight="13.5"/>
  <cols>
    <col min="1" max="1" width="6.375" customWidth="1"/>
    <col min="2" max="2" width="13.625" customWidth="1"/>
    <col min="3" max="9" width="11.5" customWidth="1"/>
  </cols>
  <sheetData>
    <row r="1" spans="1:1">
      <c r="A1" t="s">
        <v>0</v>
      </c>
    </row>
    <row r="2" ht="52" customHeight="1" spans="1:11">
      <c r="A2" s="1" t="s">
        <v>1</v>
      </c>
      <c r="B2" s="2"/>
      <c r="C2" s="2"/>
      <c r="D2" s="2"/>
      <c r="E2" s="2"/>
      <c r="F2" s="2"/>
      <c r="G2" s="2"/>
      <c r="H2" s="2"/>
      <c r="I2" s="2"/>
      <c r="K2" s="14"/>
    </row>
    <row r="3" ht="30" customHeight="1" spans="1:9">
      <c r="A3" s="3"/>
      <c r="B3" s="3"/>
      <c r="C3" s="3"/>
      <c r="D3" s="3"/>
      <c r="E3" s="3"/>
      <c r="F3" s="3"/>
      <c r="G3" s="3"/>
      <c r="H3" s="3"/>
      <c r="I3" s="15" t="s">
        <v>2</v>
      </c>
    </row>
    <row r="4" ht="41" customHeight="1" spans="1:9">
      <c r="A4" s="4" t="s">
        <v>3</v>
      </c>
      <c r="B4" s="5" t="s">
        <v>4</v>
      </c>
      <c r="C4" s="6" t="s">
        <v>5</v>
      </c>
      <c r="D4" s="7" t="s">
        <v>6</v>
      </c>
      <c r="E4" s="7"/>
      <c r="F4" s="7"/>
      <c r="G4" s="7"/>
      <c r="H4" s="7"/>
      <c r="I4" s="7"/>
    </row>
    <row r="5" ht="60" customHeight="1" spans="1:9">
      <c r="A5" s="8"/>
      <c r="B5" s="9"/>
      <c r="C5" s="6"/>
      <c r="D5" s="7" t="s">
        <v>7</v>
      </c>
      <c r="E5" s="7" t="s">
        <v>8</v>
      </c>
      <c r="F5" s="7"/>
      <c r="G5" s="7"/>
      <c r="H5" s="7"/>
      <c r="I5" s="7" t="s">
        <v>9</v>
      </c>
    </row>
    <row r="6" ht="60" customHeight="1" spans="1:9">
      <c r="A6" s="8"/>
      <c r="B6" s="10"/>
      <c r="C6" s="6"/>
      <c r="D6" s="7"/>
      <c r="E6" s="11" t="s">
        <v>10</v>
      </c>
      <c r="F6" s="6" t="s">
        <v>11</v>
      </c>
      <c r="G6" s="6" t="s">
        <v>12</v>
      </c>
      <c r="H6" s="12" t="s">
        <v>13</v>
      </c>
      <c r="I6" s="16"/>
    </row>
    <row r="7" ht="60" customHeight="1" spans="1:9">
      <c r="A7" s="13"/>
      <c r="B7" s="12" t="s">
        <v>7</v>
      </c>
      <c r="C7" s="12">
        <v>20</v>
      </c>
      <c r="D7" s="12">
        <f>E7+I7</f>
        <v>2500</v>
      </c>
      <c r="E7" s="12">
        <f>F7+G7+H7</f>
        <v>2250</v>
      </c>
      <c r="F7" s="12">
        <f>SUM(F8:F15)</f>
        <v>1000</v>
      </c>
      <c r="G7" s="12">
        <f>SUM(G8:G15)</f>
        <v>1000</v>
      </c>
      <c r="H7" s="12">
        <f>SUM(H8:H15)</f>
        <v>250</v>
      </c>
      <c r="I7" s="12">
        <f>SUM(I8:I15)</f>
        <v>250</v>
      </c>
    </row>
    <row r="8" ht="60" customHeight="1" spans="1:9">
      <c r="A8" s="12">
        <v>1</v>
      </c>
      <c r="B8" s="12" t="s">
        <v>14</v>
      </c>
      <c r="C8" s="12">
        <v>2</v>
      </c>
      <c r="D8" s="12">
        <f t="shared" ref="D8:D15" si="0">E8+I8</f>
        <v>250</v>
      </c>
      <c r="E8" s="12">
        <f t="shared" ref="E8:E15" si="1">F8+G8+H8</f>
        <v>225</v>
      </c>
      <c r="F8" s="12">
        <f t="shared" ref="F8:F15" si="2">$C8*50</f>
        <v>100</v>
      </c>
      <c r="G8" s="12">
        <f t="shared" ref="G8:G15" si="3">$C8*50</f>
        <v>100</v>
      </c>
      <c r="H8" s="12">
        <f t="shared" ref="H8:H15" si="4">$C8*12.5</f>
        <v>25</v>
      </c>
      <c r="I8" s="12">
        <f t="shared" ref="I8:I15" si="5">$C8*12.5</f>
        <v>25</v>
      </c>
    </row>
    <row r="9" ht="60" customHeight="1" spans="1:9">
      <c r="A9" s="12">
        <v>2</v>
      </c>
      <c r="B9" s="12" t="s">
        <v>15</v>
      </c>
      <c r="C9" s="12">
        <v>1</v>
      </c>
      <c r="D9" s="12">
        <f t="shared" si="0"/>
        <v>125</v>
      </c>
      <c r="E9" s="12">
        <f t="shared" si="1"/>
        <v>112.5</v>
      </c>
      <c r="F9" s="12">
        <f t="shared" si="2"/>
        <v>50</v>
      </c>
      <c r="G9" s="12">
        <f t="shared" si="3"/>
        <v>50</v>
      </c>
      <c r="H9" s="12">
        <f t="shared" si="4"/>
        <v>12.5</v>
      </c>
      <c r="I9" s="12">
        <f t="shared" si="5"/>
        <v>12.5</v>
      </c>
    </row>
    <row r="10" ht="60" customHeight="1" spans="1:9">
      <c r="A10" s="12">
        <v>3</v>
      </c>
      <c r="B10" s="12" t="s">
        <v>16</v>
      </c>
      <c r="C10" s="12">
        <v>1</v>
      </c>
      <c r="D10" s="12">
        <f t="shared" si="0"/>
        <v>125</v>
      </c>
      <c r="E10" s="12">
        <f t="shared" si="1"/>
        <v>112.5</v>
      </c>
      <c r="F10" s="12">
        <f t="shared" si="2"/>
        <v>50</v>
      </c>
      <c r="G10" s="12">
        <f t="shared" si="3"/>
        <v>50</v>
      </c>
      <c r="H10" s="12">
        <f t="shared" si="4"/>
        <v>12.5</v>
      </c>
      <c r="I10" s="12">
        <f t="shared" si="5"/>
        <v>12.5</v>
      </c>
    </row>
    <row r="11" ht="60" customHeight="1" spans="1:9">
      <c r="A11" s="12">
        <v>4</v>
      </c>
      <c r="B11" s="12" t="s">
        <v>17</v>
      </c>
      <c r="C11" s="12">
        <v>1</v>
      </c>
      <c r="D11" s="12">
        <f t="shared" si="0"/>
        <v>125</v>
      </c>
      <c r="E11" s="12">
        <f t="shared" si="1"/>
        <v>112.5</v>
      </c>
      <c r="F11" s="12">
        <f t="shared" si="2"/>
        <v>50</v>
      </c>
      <c r="G11" s="12">
        <f t="shared" si="3"/>
        <v>50</v>
      </c>
      <c r="H11" s="12">
        <f t="shared" si="4"/>
        <v>12.5</v>
      </c>
      <c r="I11" s="12">
        <f t="shared" si="5"/>
        <v>12.5</v>
      </c>
    </row>
    <row r="12" ht="60" customHeight="1" spans="1:9">
      <c r="A12" s="12">
        <v>5</v>
      </c>
      <c r="B12" s="12" t="s">
        <v>18</v>
      </c>
      <c r="C12" s="12">
        <v>2</v>
      </c>
      <c r="D12" s="12">
        <f t="shared" si="0"/>
        <v>250</v>
      </c>
      <c r="E12" s="12">
        <f t="shared" si="1"/>
        <v>225</v>
      </c>
      <c r="F12" s="12">
        <f t="shared" si="2"/>
        <v>100</v>
      </c>
      <c r="G12" s="12">
        <f t="shared" si="3"/>
        <v>100</v>
      </c>
      <c r="H12" s="12">
        <f t="shared" si="4"/>
        <v>25</v>
      </c>
      <c r="I12" s="12">
        <f t="shared" si="5"/>
        <v>25</v>
      </c>
    </row>
    <row r="13" ht="60" customHeight="1" spans="1:9">
      <c r="A13" s="12">
        <v>6</v>
      </c>
      <c r="B13" s="12" t="s">
        <v>19</v>
      </c>
      <c r="C13" s="12">
        <v>8</v>
      </c>
      <c r="D13" s="12">
        <f t="shared" si="0"/>
        <v>1000</v>
      </c>
      <c r="E13" s="12">
        <f t="shared" si="1"/>
        <v>900</v>
      </c>
      <c r="F13" s="12">
        <f t="shared" si="2"/>
        <v>400</v>
      </c>
      <c r="G13" s="12">
        <f t="shared" si="3"/>
        <v>400</v>
      </c>
      <c r="H13" s="12">
        <f t="shared" si="4"/>
        <v>100</v>
      </c>
      <c r="I13" s="12">
        <f t="shared" si="5"/>
        <v>100</v>
      </c>
    </row>
    <row r="14" ht="60" customHeight="1" spans="1:9">
      <c r="A14" s="12">
        <v>7</v>
      </c>
      <c r="B14" s="12" t="s">
        <v>20</v>
      </c>
      <c r="C14" s="12">
        <v>2</v>
      </c>
      <c r="D14" s="12">
        <f t="shared" si="0"/>
        <v>250</v>
      </c>
      <c r="E14" s="12">
        <f t="shared" si="1"/>
        <v>225</v>
      </c>
      <c r="F14" s="12">
        <f t="shared" si="2"/>
        <v>100</v>
      </c>
      <c r="G14" s="12">
        <f t="shared" si="3"/>
        <v>100</v>
      </c>
      <c r="H14" s="12">
        <f t="shared" si="4"/>
        <v>25</v>
      </c>
      <c r="I14" s="12">
        <f t="shared" si="5"/>
        <v>25</v>
      </c>
    </row>
    <row r="15" ht="60" customHeight="1" spans="1:9">
      <c r="A15" s="12">
        <v>8</v>
      </c>
      <c r="B15" s="12" t="s">
        <v>21</v>
      </c>
      <c r="C15" s="12">
        <v>3</v>
      </c>
      <c r="D15" s="12">
        <f t="shared" si="0"/>
        <v>375</v>
      </c>
      <c r="E15" s="12">
        <f t="shared" si="1"/>
        <v>337.5</v>
      </c>
      <c r="F15" s="12">
        <f t="shared" si="2"/>
        <v>150</v>
      </c>
      <c r="G15" s="12">
        <f t="shared" si="3"/>
        <v>150</v>
      </c>
      <c r="H15" s="12">
        <f t="shared" si="4"/>
        <v>37.5</v>
      </c>
      <c r="I15" s="12">
        <f t="shared" si="5"/>
        <v>37.5</v>
      </c>
    </row>
    <row r="16" ht="53" customHeight="1"/>
  </sheetData>
  <mergeCells count="8">
    <mergeCell ref="A2:I2"/>
    <mergeCell ref="D4:I4"/>
    <mergeCell ref="E5:H5"/>
    <mergeCell ref="A4:A7"/>
    <mergeCell ref="B4:B6"/>
    <mergeCell ref="C4:C6"/>
    <mergeCell ref="D5:D6"/>
    <mergeCell ref="I5:I6"/>
  </mergeCells>
  <printOptions horizontalCentered="1"/>
  <pageMargins left="0.708661417322835" right="0.708661417322835" top="0.748031496062992" bottom="0.748031496062992" header="0.31496062992126" footer="0.31496062992126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田儒莹</cp:lastModifiedBy>
  <dcterms:created xsi:type="dcterms:W3CDTF">2006-09-16T00:00:00Z</dcterms:created>
  <dcterms:modified xsi:type="dcterms:W3CDTF">2020-05-18T03:15:25Z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