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5" i="1" l="1"/>
  <c r="I9" i="1" l="1"/>
  <c r="B9" i="1" s="1"/>
  <c r="I10" i="1"/>
  <c r="I11" i="1"/>
  <c r="I12" i="1"/>
  <c r="I13" i="1"/>
  <c r="B13" i="1" s="1"/>
  <c r="I14" i="1"/>
  <c r="I15" i="1"/>
  <c r="I16" i="1"/>
  <c r="I8" i="1"/>
  <c r="B8" i="1" s="1"/>
  <c r="C9" i="1"/>
  <c r="C10" i="1"/>
  <c r="B10" i="1" s="1"/>
  <c r="C11" i="1"/>
  <c r="C12" i="1"/>
  <c r="B12" i="1" s="1"/>
  <c r="C13" i="1"/>
  <c r="C14" i="1"/>
  <c r="B14" i="1" s="1"/>
  <c r="C15" i="1"/>
  <c r="C16" i="1"/>
  <c r="B16" i="1" s="1"/>
  <c r="C8" i="1"/>
  <c r="D7" i="1"/>
  <c r="E7" i="1"/>
  <c r="F7" i="1"/>
  <c r="G7" i="1"/>
  <c r="H7" i="1"/>
  <c r="J7" i="1"/>
  <c r="K7" i="1"/>
  <c r="L7" i="1"/>
  <c r="M7" i="1"/>
  <c r="B15" i="1" l="1"/>
  <c r="C7" i="1"/>
  <c r="I7" i="1"/>
  <c r="B11" i="1"/>
  <c r="B7" i="1" l="1"/>
</calcChain>
</file>

<file path=xl/sharedStrings.xml><?xml version="1.0" encoding="utf-8"?>
<sst xmlns="http://schemas.openxmlformats.org/spreadsheetml/2006/main" count="30" uniqueCount="27">
  <si>
    <t>单位：万元</t>
    <phoneticPr fontId="1" type="noConversion"/>
  </si>
  <si>
    <t>总计</t>
    <phoneticPr fontId="1" type="noConversion"/>
  </si>
  <si>
    <t>林业生态保护恢复资金</t>
    <phoneticPr fontId="1" type="noConversion"/>
  </si>
  <si>
    <t>林业改革发展资金</t>
    <phoneticPr fontId="1" type="noConversion"/>
  </si>
  <si>
    <t>合计</t>
    <phoneticPr fontId="1" type="noConversion"/>
  </si>
  <si>
    <t>天保工程社会保险补助</t>
    <phoneticPr fontId="1" type="noConversion"/>
  </si>
  <si>
    <t>天保工程政策性社会性支出补助</t>
    <phoneticPr fontId="1" type="noConversion"/>
  </si>
  <si>
    <t>完善退耕还林政策补助</t>
    <phoneticPr fontId="1" type="noConversion"/>
  </si>
  <si>
    <t>新一轮退耕还林工程补助</t>
    <phoneticPr fontId="1" type="noConversion"/>
  </si>
  <si>
    <t>森林资源管护支出</t>
    <phoneticPr fontId="1" type="noConversion"/>
  </si>
  <si>
    <t>森林资源培育支出</t>
    <phoneticPr fontId="1" type="noConversion"/>
  </si>
  <si>
    <t>小计</t>
    <phoneticPr fontId="1" type="noConversion"/>
  </si>
  <si>
    <t>森林公安</t>
    <phoneticPr fontId="1" type="noConversion"/>
  </si>
  <si>
    <t>退耕还生态林纳入森林生态效益补偿补助</t>
    <phoneticPr fontId="1" type="noConversion"/>
  </si>
  <si>
    <t>森林抚育补助</t>
    <phoneticPr fontId="1" type="noConversion"/>
  </si>
  <si>
    <t>包头市</t>
    <phoneticPr fontId="1" type="noConversion"/>
  </si>
  <si>
    <t>市森林公安局</t>
    <phoneticPr fontId="1" type="noConversion"/>
  </si>
  <si>
    <t>昆  区</t>
    <phoneticPr fontId="1" type="noConversion"/>
  </si>
  <si>
    <t>青山区</t>
    <phoneticPr fontId="1" type="noConversion"/>
  </si>
  <si>
    <t>东河区</t>
    <phoneticPr fontId="1" type="noConversion"/>
  </si>
  <si>
    <t>九原区</t>
    <phoneticPr fontId="1" type="noConversion"/>
  </si>
  <si>
    <t>石拐区</t>
    <phoneticPr fontId="1" type="noConversion"/>
  </si>
  <si>
    <t>土右旗</t>
    <phoneticPr fontId="1" type="noConversion"/>
  </si>
  <si>
    <t>达茂旗</t>
    <phoneticPr fontId="1" type="noConversion"/>
  </si>
  <si>
    <t>固阳县</t>
    <phoneticPr fontId="1" type="noConversion"/>
  </si>
  <si>
    <t>2019年中央财政林业专项资金分配明细表</t>
    <phoneticPr fontId="1" type="noConversion"/>
  </si>
  <si>
    <t xml:space="preserve">    
　　旗县区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</si>
</sst>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4" workbookViewId="0">
      <selection activeCell="F9" sqref="F9"/>
    </sheetView>
  </sheetViews>
  <sheetFormatPr defaultRowHeight="14.4" x14ac:dyDescent="0.25"/>
  <cols>
    <col min="1" max="1" width="21.77734375" customWidth="1"/>
    <col min="2" max="2" width="13.21875" customWidth="1"/>
    <col min="3" max="3" width="11.88671875" customWidth="1"/>
    <col min="4" max="4" width="11" customWidth="1"/>
    <col min="5" max="5" width="8.6640625" customWidth="1"/>
    <col min="6" max="6" width="12.21875" customWidth="1"/>
    <col min="7" max="7" width="10.33203125" customWidth="1"/>
    <col min="8" max="10" width="8.6640625" customWidth="1"/>
    <col min="11" max="11" width="12.109375" customWidth="1"/>
    <col min="12" max="12" width="8.6640625" customWidth="1"/>
    <col min="13" max="13" width="13.21875" customWidth="1"/>
  </cols>
  <sheetData>
    <row r="1" spans="1:13" ht="29.25" customHeight="1" x14ac:dyDescent="0.25">
      <c r="A1" s="7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0.25" customHeight="1" x14ac:dyDescent="0.25">
      <c r="M2" s="6" t="s">
        <v>0</v>
      </c>
    </row>
    <row r="3" spans="1:13" ht="30" customHeight="1" x14ac:dyDescent="0.25">
      <c r="A3" s="20" t="s">
        <v>26</v>
      </c>
      <c r="B3" s="8" t="s">
        <v>1</v>
      </c>
      <c r="C3" s="15" t="s">
        <v>2</v>
      </c>
      <c r="D3" s="16"/>
      <c r="E3" s="16"/>
      <c r="F3" s="16"/>
      <c r="G3" s="16"/>
      <c r="H3" s="17"/>
      <c r="I3" s="23" t="s">
        <v>3</v>
      </c>
      <c r="J3" s="23"/>
      <c r="K3" s="23"/>
      <c r="L3" s="23"/>
      <c r="M3" s="23"/>
    </row>
    <row r="4" spans="1:13" ht="57.75" customHeight="1" x14ac:dyDescent="0.25">
      <c r="A4" s="21"/>
      <c r="B4" s="9"/>
      <c r="C4" s="8" t="s">
        <v>4</v>
      </c>
      <c r="D4" s="11" t="s">
        <v>5</v>
      </c>
      <c r="E4" s="13" t="s">
        <v>6</v>
      </c>
      <c r="F4" s="14"/>
      <c r="G4" s="11" t="s">
        <v>7</v>
      </c>
      <c r="H4" s="11" t="s">
        <v>8</v>
      </c>
      <c r="I4" s="23" t="s">
        <v>4</v>
      </c>
      <c r="J4" s="23" t="s">
        <v>9</v>
      </c>
      <c r="K4" s="23"/>
      <c r="L4" s="23" t="s">
        <v>10</v>
      </c>
      <c r="M4" s="23"/>
    </row>
    <row r="5" spans="1:13" ht="95.25" customHeight="1" x14ac:dyDescent="0.25">
      <c r="A5" s="21"/>
      <c r="B5" s="9"/>
      <c r="C5" s="9"/>
      <c r="D5" s="12"/>
      <c r="E5" s="1" t="s">
        <v>11</v>
      </c>
      <c r="F5" s="1" t="s">
        <v>12</v>
      </c>
      <c r="G5" s="12"/>
      <c r="H5" s="12"/>
      <c r="I5" s="23"/>
      <c r="J5" s="1" t="s">
        <v>11</v>
      </c>
      <c r="K5" s="2" t="s">
        <v>13</v>
      </c>
      <c r="L5" s="1" t="s">
        <v>11</v>
      </c>
      <c r="M5" s="2" t="s">
        <v>14</v>
      </c>
    </row>
    <row r="6" spans="1:13" ht="30" customHeight="1" x14ac:dyDescent="0.25">
      <c r="A6" s="22"/>
      <c r="B6" s="10"/>
      <c r="C6" s="10"/>
      <c r="D6" s="4">
        <v>2110502</v>
      </c>
      <c r="E6" s="4"/>
      <c r="F6" s="5">
        <v>2110503</v>
      </c>
      <c r="G6" s="18">
        <v>2110602</v>
      </c>
      <c r="H6" s="19"/>
      <c r="I6" s="4"/>
      <c r="J6" s="4"/>
      <c r="K6" s="4">
        <v>2130209</v>
      </c>
      <c r="L6" s="4"/>
      <c r="M6" s="4">
        <v>2130205</v>
      </c>
    </row>
    <row r="7" spans="1:13" ht="30" customHeight="1" x14ac:dyDescent="0.25">
      <c r="A7" s="3" t="s">
        <v>15</v>
      </c>
      <c r="B7" s="3">
        <f>SUM(B8:B16)</f>
        <v>13160</v>
      </c>
      <c r="C7" s="3">
        <f t="shared" ref="C7:M7" si="0">SUM(C8:C16)</f>
        <v>12452</v>
      </c>
      <c r="D7" s="3">
        <f t="shared" si="0"/>
        <v>509</v>
      </c>
      <c r="E7" s="3">
        <f t="shared" si="0"/>
        <v>126</v>
      </c>
      <c r="F7" s="3">
        <f t="shared" si="0"/>
        <v>126</v>
      </c>
      <c r="G7" s="3">
        <f t="shared" si="0"/>
        <v>1215</v>
      </c>
      <c r="H7" s="3">
        <f t="shared" si="0"/>
        <v>10602</v>
      </c>
      <c r="I7" s="3">
        <f t="shared" si="0"/>
        <v>708</v>
      </c>
      <c r="J7" s="3">
        <f t="shared" si="0"/>
        <v>108</v>
      </c>
      <c r="K7" s="3">
        <f t="shared" si="0"/>
        <v>108</v>
      </c>
      <c r="L7" s="3">
        <f t="shared" si="0"/>
        <v>600</v>
      </c>
      <c r="M7" s="3">
        <f t="shared" si="0"/>
        <v>600</v>
      </c>
    </row>
    <row r="8" spans="1:13" ht="30" customHeight="1" x14ac:dyDescent="0.25">
      <c r="A8" s="3" t="s">
        <v>16</v>
      </c>
      <c r="B8" s="3">
        <f>C8+I8</f>
        <v>126</v>
      </c>
      <c r="C8" s="3">
        <f>D8+E8+G8+H8</f>
        <v>126</v>
      </c>
      <c r="D8" s="4"/>
      <c r="E8" s="4">
        <v>126</v>
      </c>
      <c r="F8" s="5">
        <v>126</v>
      </c>
      <c r="G8" s="5"/>
      <c r="H8" s="5"/>
      <c r="I8" s="4">
        <f>J8+L8</f>
        <v>0</v>
      </c>
      <c r="J8" s="4"/>
      <c r="K8" s="4"/>
      <c r="L8" s="4"/>
      <c r="M8" s="4"/>
    </row>
    <row r="9" spans="1:13" ht="30" customHeight="1" x14ac:dyDescent="0.25">
      <c r="A9" s="1" t="s">
        <v>17</v>
      </c>
      <c r="B9" s="3">
        <f t="shared" ref="B9:B16" si="1">C9+I9</f>
        <v>37.200000000000003</v>
      </c>
      <c r="C9" s="3">
        <f t="shared" ref="C9:C16" si="2">D9+E9+G9+H9</f>
        <v>37.200000000000003</v>
      </c>
      <c r="D9" s="4">
        <v>37.200000000000003</v>
      </c>
      <c r="E9" s="4"/>
      <c r="F9" s="4"/>
      <c r="G9" s="4"/>
      <c r="H9" s="4"/>
      <c r="I9" s="4">
        <f t="shared" ref="I9:I16" si="3">J9+L9</f>
        <v>0</v>
      </c>
      <c r="J9" s="4"/>
      <c r="K9" s="4"/>
      <c r="L9" s="4"/>
      <c r="M9" s="4"/>
    </row>
    <row r="10" spans="1:13" ht="30" customHeight="1" x14ac:dyDescent="0.25">
      <c r="A10" s="1" t="s">
        <v>18</v>
      </c>
      <c r="B10" s="3">
        <f t="shared" si="1"/>
        <v>37.200000000000003</v>
      </c>
      <c r="C10" s="3">
        <f t="shared" si="2"/>
        <v>37.200000000000003</v>
      </c>
      <c r="D10" s="4">
        <v>37.200000000000003</v>
      </c>
      <c r="E10" s="4"/>
      <c r="F10" s="4"/>
      <c r="G10" s="4"/>
      <c r="H10" s="4"/>
      <c r="I10" s="4">
        <f t="shared" si="3"/>
        <v>0</v>
      </c>
      <c r="J10" s="4"/>
      <c r="K10" s="4"/>
      <c r="L10" s="4"/>
      <c r="M10" s="4"/>
    </row>
    <row r="11" spans="1:13" ht="30" customHeight="1" x14ac:dyDescent="0.25">
      <c r="A11" s="1" t="s">
        <v>19</v>
      </c>
      <c r="B11" s="3">
        <f t="shared" si="1"/>
        <v>13.4</v>
      </c>
      <c r="C11" s="3">
        <f t="shared" si="2"/>
        <v>13.4</v>
      </c>
      <c r="D11" s="4">
        <v>13.4</v>
      </c>
      <c r="E11" s="4"/>
      <c r="F11" s="4"/>
      <c r="G11" s="4"/>
      <c r="H11" s="4"/>
      <c r="I11" s="4">
        <f t="shared" si="3"/>
        <v>0</v>
      </c>
      <c r="J11" s="4"/>
      <c r="K11" s="4"/>
      <c r="L11" s="4"/>
      <c r="M11" s="4"/>
    </row>
    <row r="12" spans="1:13" ht="30" customHeight="1" x14ac:dyDescent="0.25">
      <c r="A12" s="1" t="s">
        <v>20</v>
      </c>
      <c r="B12" s="3">
        <f t="shared" si="1"/>
        <v>111.6</v>
      </c>
      <c r="C12" s="3">
        <f t="shared" si="2"/>
        <v>111.6</v>
      </c>
      <c r="D12" s="4">
        <v>111.6</v>
      </c>
      <c r="E12" s="4"/>
      <c r="F12" s="4"/>
      <c r="G12" s="4"/>
      <c r="H12" s="4"/>
      <c r="I12" s="4">
        <f t="shared" si="3"/>
        <v>0</v>
      </c>
      <c r="J12" s="4"/>
      <c r="K12" s="4"/>
      <c r="L12" s="4"/>
      <c r="M12" s="4"/>
    </row>
    <row r="13" spans="1:13" ht="30" customHeight="1" x14ac:dyDescent="0.25">
      <c r="A13" s="1" t="s">
        <v>21</v>
      </c>
      <c r="B13" s="3">
        <f t="shared" si="1"/>
        <v>336.4</v>
      </c>
      <c r="C13" s="3">
        <f t="shared" si="2"/>
        <v>336.4</v>
      </c>
      <c r="D13" s="4">
        <v>16.399999999999999</v>
      </c>
      <c r="E13" s="4"/>
      <c r="F13" s="4"/>
      <c r="G13" s="4"/>
      <c r="H13" s="4">
        <v>320</v>
      </c>
      <c r="I13" s="4">
        <f t="shared" si="3"/>
        <v>0</v>
      </c>
      <c r="J13" s="4"/>
      <c r="K13" s="4"/>
      <c r="L13" s="4"/>
      <c r="M13" s="4"/>
    </row>
    <row r="14" spans="1:13" ht="30" customHeight="1" x14ac:dyDescent="0.25">
      <c r="A14" s="1" t="s">
        <v>22</v>
      </c>
      <c r="B14" s="3">
        <f t="shared" si="1"/>
        <v>371.3</v>
      </c>
      <c r="C14" s="3">
        <f t="shared" si="2"/>
        <v>371.3</v>
      </c>
      <c r="D14" s="4">
        <v>211.3</v>
      </c>
      <c r="E14" s="4"/>
      <c r="F14" s="4"/>
      <c r="G14" s="4"/>
      <c r="H14" s="4">
        <v>160</v>
      </c>
      <c r="I14" s="4">
        <f t="shared" si="3"/>
        <v>0</v>
      </c>
      <c r="J14" s="4"/>
      <c r="K14" s="4"/>
      <c r="L14" s="4"/>
      <c r="M14" s="4"/>
    </row>
    <row r="15" spans="1:13" ht="30" customHeight="1" x14ac:dyDescent="0.25">
      <c r="A15" s="1" t="s">
        <v>23</v>
      </c>
      <c r="B15" s="3">
        <f t="shared" si="1"/>
        <v>1707.1</v>
      </c>
      <c r="C15" s="3">
        <f t="shared" si="2"/>
        <v>1400</v>
      </c>
      <c r="D15" s="4"/>
      <c r="E15" s="4"/>
      <c r="F15" s="4"/>
      <c r="G15" s="4">
        <v>1080</v>
      </c>
      <c r="H15" s="4">
        <f>320</f>
        <v>320</v>
      </c>
      <c r="I15" s="4">
        <f t="shared" si="3"/>
        <v>307.10000000000002</v>
      </c>
      <c r="J15" s="4">
        <v>7.1</v>
      </c>
      <c r="K15" s="4">
        <v>7.1</v>
      </c>
      <c r="L15" s="4">
        <v>300</v>
      </c>
      <c r="M15" s="4">
        <v>300</v>
      </c>
    </row>
    <row r="16" spans="1:13" ht="30" customHeight="1" x14ac:dyDescent="0.25">
      <c r="A16" s="1" t="s">
        <v>24</v>
      </c>
      <c r="B16" s="3">
        <f t="shared" si="1"/>
        <v>10419.799999999999</v>
      </c>
      <c r="C16" s="3">
        <f t="shared" si="2"/>
        <v>10018.9</v>
      </c>
      <c r="D16" s="4">
        <v>81.900000000000006</v>
      </c>
      <c r="E16" s="4"/>
      <c r="F16" s="4"/>
      <c r="G16" s="4">
        <v>135</v>
      </c>
      <c r="H16" s="4">
        <v>9802</v>
      </c>
      <c r="I16" s="4">
        <f t="shared" si="3"/>
        <v>400.9</v>
      </c>
      <c r="J16" s="4">
        <v>100.9</v>
      </c>
      <c r="K16" s="4">
        <v>100.9</v>
      </c>
      <c r="L16" s="4">
        <v>300</v>
      </c>
      <c r="M16" s="4">
        <v>300</v>
      </c>
    </row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</sheetData>
  <mergeCells count="14">
    <mergeCell ref="A1:M1"/>
    <mergeCell ref="C4:C6"/>
    <mergeCell ref="D4:D5"/>
    <mergeCell ref="E4:F4"/>
    <mergeCell ref="G4:G5"/>
    <mergeCell ref="H4:H5"/>
    <mergeCell ref="C3:H3"/>
    <mergeCell ref="G6:H6"/>
    <mergeCell ref="A3:A6"/>
    <mergeCell ref="I4:I5"/>
    <mergeCell ref="I3:M3"/>
    <mergeCell ref="J4:K4"/>
    <mergeCell ref="B3:B6"/>
    <mergeCell ref="L4:M4"/>
  </mergeCells>
  <phoneticPr fontId="1" type="noConversion"/>
  <pageMargins left="0.74803149606299213" right="0.70866141732283472" top="0.59055118110236227" bottom="0.43307086614173229" header="0.31496062992125984" footer="0.31496062992125984"/>
  <pageSetup paperSize="9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2021-03-29T07:54:58Z</dcterms:modified>
</cp:coreProperties>
</file>