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2540"/>
  </bookViews>
  <sheets>
    <sheet name="汇总表" sheetId="4" r:id="rId1"/>
  </sheets>
  <calcPr calcId="125725"/>
</workbook>
</file>

<file path=xl/calcChain.xml><?xml version="1.0" encoding="utf-8"?>
<calcChain xmlns="http://schemas.openxmlformats.org/spreadsheetml/2006/main">
  <c r="J5" i="4"/>
  <c r="I5"/>
  <c r="G5"/>
  <c r="F5"/>
  <c r="E5"/>
  <c r="D5"/>
  <c r="H12"/>
  <c r="H11"/>
  <c r="H10"/>
  <c r="H9"/>
  <c r="H8"/>
  <c r="H7"/>
  <c r="H6"/>
  <c r="H5" l="1"/>
</calcChain>
</file>

<file path=xl/sharedStrings.xml><?xml version="1.0" encoding="utf-8"?>
<sst xmlns="http://schemas.openxmlformats.org/spreadsheetml/2006/main" count="21" uniqueCount="21">
  <si>
    <t>序号</t>
  </si>
  <si>
    <t>地  区</t>
  </si>
  <si>
    <t>项目数</t>
  </si>
  <si>
    <t>户数</t>
  </si>
  <si>
    <t>栋数</t>
  </si>
  <si>
    <r>
      <rPr>
        <b/>
        <sz val="12"/>
        <color rgb="FF000000"/>
        <rFont val="仿宋_GB2312"/>
        <charset val="134"/>
      </rPr>
      <t xml:space="preserve">建筑面积     </t>
    </r>
    <r>
      <rPr>
        <b/>
        <sz val="12"/>
        <color indexed="8"/>
        <rFont val="仿宋_GB2312"/>
        <charset val="134"/>
      </rPr>
      <t>（万平方米）</t>
    </r>
  </si>
  <si>
    <t>昆区</t>
  </si>
  <si>
    <t>青山区</t>
  </si>
  <si>
    <t>东河区</t>
  </si>
  <si>
    <t>高新区</t>
  </si>
  <si>
    <t>土右旗</t>
  </si>
  <si>
    <t>固阳县</t>
  </si>
  <si>
    <t>合  计</t>
  </si>
  <si>
    <r>
      <t>附件1</t>
    </r>
    <r>
      <rPr>
        <sz val="12"/>
        <rFont val="宋体"/>
        <family val="3"/>
        <charset val="134"/>
      </rPr>
      <t>:</t>
    </r>
    <phoneticPr fontId="11" type="noConversion"/>
  </si>
  <si>
    <t>2021年中央财政城镇保障性安居工程补助资金（城镇老旧小区改造）分配表</t>
    <phoneticPr fontId="11" type="noConversion"/>
  </si>
  <si>
    <t>包钢</t>
    <phoneticPr fontId="11" type="noConversion"/>
  </si>
  <si>
    <t>区本级</t>
    <phoneticPr fontId="11" type="noConversion"/>
  </si>
  <si>
    <t>金额（万元）</t>
    <phoneticPr fontId="11" type="noConversion"/>
  </si>
  <si>
    <t>本次下达</t>
    <phoneticPr fontId="11" type="noConversion"/>
  </si>
  <si>
    <t>应分配金额</t>
    <phoneticPr fontId="11" type="noConversion"/>
  </si>
  <si>
    <t>已下达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</si>
</sst>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3"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6"/>
      <name val="方正小标宋简体"/>
      <charset val="134"/>
    </font>
    <font>
      <b/>
      <sz val="12"/>
      <color rgb="FF000000"/>
      <name val="仿宋_GB2312"/>
      <charset val="134"/>
    </font>
    <font>
      <b/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b/>
      <sz val="12"/>
      <color indexed="8"/>
      <name val="仿宋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vertical="center"/>
    </xf>
    <xf numFmtId="177" fontId="0" fillId="0" borderId="0" xfId="0" applyNumberFormat="1" applyFill="1" applyAlignment="1">
      <alignment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12" xfId="1"/>
    <cellStyle name="常规 2" xfId="2"/>
    <cellStyle name="常规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workbookViewId="0">
      <selection activeCell="K9" sqref="K9"/>
    </sheetView>
  </sheetViews>
  <sheetFormatPr defaultColWidth="9" defaultRowHeight="15.6"/>
  <cols>
    <col min="1" max="1" width="7.09765625" customWidth="1"/>
    <col min="2" max="2" width="8.796875" customWidth="1"/>
    <col min="3" max="3" width="10.59765625" customWidth="1"/>
    <col min="4" max="4" width="10.3984375" customWidth="1"/>
    <col min="5" max="5" width="11" customWidth="1"/>
    <col min="6" max="6" width="10.3984375" customWidth="1"/>
    <col min="7" max="7" width="15" customWidth="1"/>
    <col min="8" max="8" width="14.3984375" customWidth="1"/>
    <col min="9" max="9" width="13.19921875" customWidth="1"/>
    <col min="10" max="10" width="13.3984375" customWidth="1"/>
    <col min="11" max="11" width="12.59765625" style="4"/>
    <col min="12" max="12" width="11.09765625" style="3"/>
    <col min="13" max="13" width="12.59765625" style="3"/>
    <col min="14" max="14" width="9" style="3"/>
    <col min="15" max="15" width="11.09765625" style="3"/>
    <col min="16" max="16" width="12"/>
  </cols>
  <sheetData>
    <row r="1" spans="1:16" ht="27.6" customHeight="1">
      <c r="A1" s="31" t="s">
        <v>13</v>
      </c>
    </row>
    <row r="2" spans="1:16" ht="45" customHeight="1">
      <c r="A2" s="30" t="s">
        <v>14</v>
      </c>
      <c r="B2" s="23"/>
      <c r="C2" s="23"/>
      <c r="D2" s="23"/>
      <c r="E2" s="23"/>
      <c r="F2" s="23"/>
      <c r="G2" s="23"/>
      <c r="H2" s="24"/>
      <c r="I2" s="24"/>
      <c r="J2" s="24"/>
    </row>
    <row r="3" spans="1:16" s="1" customFormat="1" ht="20.399999999999999" customHeight="1">
      <c r="A3" s="25" t="s">
        <v>0</v>
      </c>
      <c r="B3" s="26" t="s">
        <v>1</v>
      </c>
      <c r="C3" s="28"/>
      <c r="D3" s="25" t="s">
        <v>2</v>
      </c>
      <c r="E3" s="25" t="s">
        <v>3</v>
      </c>
      <c r="F3" s="25" t="s">
        <v>4</v>
      </c>
      <c r="G3" s="25" t="s">
        <v>5</v>
      </c>
      <c r="H3" s="40" t="s">
        <v>17</v>
      </c>
      <c r="I3" s="40"/>
      <c r="J3" s="40"/>
      <c r="K3" s="14"/>
      <c r="L3" s="3"/>
      <c r="M3" s="3"/>
      <c r="N3" s="3"/>
      <c r="O3" s="3"/>
    </row>
    <row r="4" spans="1:16" s="1" customFormat="1" ht="21" customHeight="1">
      <c r="A4" s="25"/>
      <c r="B4" s="27"/>
      <c r="C4" s="29"/>
      <c r="D4" s="25"/>
      <c r="E4" s="25"/>
      <c r="F4" s="25"/>
      <c r="G4" s="25"/>
      <c r="H4" s="41" t="s">
        <v>19</v>
      </c>
      <c r="I4" s="15" t="s">
        <v>20</v>
      </c>
      <c r="J4" s="15" t="s">
        <v>18</v>
      </c>
      <c r="K4" s="14"/>
      <c r="L4" s="3"/>
      <c r="M4" s="3"/>
      <c r="N4" s="3"/>
      <c r="O4" s="3"/>
    </row>
    <row r="5" spans="1:16" s="3" customFormat="1" ht="40.5" customHeight="1">
      <c r="A5" s="37" t="s">
        <v>12</v>
      </c>
      <c r="B5" s="38"/>
      <c r="C5" s="39"/>
      <c r="D5" s="7">
        <f>SUM(D6:D12)</f>
        <v>92</v>
      </c>
      <c r="E5" s="7">
        <f>SUM(E6:E12)</f>
        <v>35673</v>
      </c>
      <c r="F5" s="7">
        <f>SUM(F6:F12)</f>
        <v>779</v>
      </c>
      <c r="G5" s="13">
        <f>SUM(G6:G12)</f>
        <v>277.86028700000008</v>
      </c>
      <c r="H5" s="16">
        <f>I5+J5</f>
        <v>17055</v>
      </c>
      <c r="I5" s="19">
        <f>SUM(I6:I12)</f>
        <v>13484</v>
      </c>
      <c r="J5" s="19">
        <f>SUM(J6:J12)</f>
        <v>3571</v>
      </c>
      <c r="K5" s="21"/>
      <c r="L5" s="22"/>
      <c r="M5" s="18"/>
      <c r="N5" s="17"/>
      <c r="O5" s="17"/>
      <c r="P5" s="1"/>
    </row>
    <row r="6" spans="1:16" s="1" customFormat="1" ht="40.5" customHeight="1">
      <c r="A6" s="32">
        <v>1</v>
      </c>
      <c r="B6" s="33" t="s">
        <v>6</v>
      </c>
      <c r="C6" s="5" t="s">
        <v>16</v>
      </c>
      <c r="D6" s="5">
        <v>14</v>
      </c>
      <c r="E6" s="5">
        <v>14945</v>
      </c>
      <c r="F6" s="5">
        <v>281</v>
      </c>
      <c r="G6" s="6">
        <v>115.379</v>
      </c>
      <c r="H6" s="6">
        <f>I6+J6</f>
        <v>6562.9</v>
      </c>
      <c r="I6" s="19">
        <v>5188.75</v>
      </c>
      <c r="J6" s="20">
        <v>1374.15</v>
      </c>
      <c r="K6" s="14"/>
      <c r="L6" s="17"/>
      <c r="M6" s="18"/>
      <c r="N6" s="17"/>
      <c r="O6" s="17"/>
    </row>
    <row r="7" spans="1:16" s="1" customFormat="1" ht="40.5" customHeight="1">
      <c r="A7" s="32"/>
      <c r="B7" s="34"/>
      <c r="C7" s="5" t="s">
        <v>15</v>
      </c>
      <c r="D7" s="7">
        <v>5</v>
      </c>
      <c r="E7" s="7">
        <v>7955</v>
      </c>
      <c r="F7" s="7">
        <v>149</v>
      </c>
      <c r="G7" s="8">
        <v>53.007086999999999</v>
      </c>
      <c r="H7" s="6">
        <f t="shared" ref="H7:H12" si="0">I7+J7</f>
        <v>3407.14</v>
      </c>
      <c r="I7" s="19">
        <v>2693.75</v>
      </c>
      <c r="J7" s="20">
        <v>713.39</v>
      </c>
      <c r="K7" s="14"/>
      <c r="L7" s="17"/>
      <c r="M7" s="18"/>
      <c r="N7" s="17"/>
      <c r="O7" s="17"/>
    </row>
    <row r="8" spans="1:16" s="1" customFormat="1" ht="40.5" customHeight="1">
      <c r="A8" s="11">
        <v>2</v>
      </c>
      <c r="B8" s="35" t="s">
        <v>7</v>
      </c>
      <c r="C8" s="36"/>
      <c r="D8" s="5">
        <v>6</v>
      </c>
      <c r="E8" s="5">
        <v>5813</v>
      </c>
      <c r="F8" s="5">
        <v>107</v>
      </c>
      <c r="G8" s="6">
        <v>43.02</v>
      </c>
      <c r="H8" s="16">
        <f t="shared" si="0"/>
        <v>2084.75</v>
      </c>
      <c r="I8" s="19">
        <v>1648.24</v>
      </c>
      <c r="J8" s="20">
        <v>436.51</v>
      </c>
      <c r="K8" s="14"/>
      <c r="L8" s="17"/>
      <c r="M8" s="18"/>
      <c r="N8" s="17"/>
      <c r="O8" s="17"/>
    </row>
    <row r="9" spans="1:16" s="1" customFormat="1" ht="40.5" customHeight="1">
      <c r="A9" s="11">
        <v>3</v>
      </c>
      <c r="B9" s="35" t="s">
        <v>8</v>
      </c>
      <c r="C9" s="36"/>
      <c r="D9" s="5">
        <v>18</v>
      </c>
      <c r="E9" s="5">
        <v>2220</v>
      </c>
      <c r="F9" s="5">
        <v>45</v>
      </c>
      <c r="G9" s="6">
        <v>20.05</v>
      </c>
      <c r="H9" s="16">
        <f t="shared" si="0"/>
        <v>1348.8700000000001</v>
      </c>
      <c r="I9" s="19">
        <v>1066.44</v>
      </c>
      <c r="J9" s="20">
        <v>282.43</v>
      </c>
      <c r="K9" s="14"/>
      <c r="L9" s="17"/>
      <c r="M9" s="18"/>
      <c r="N9" s="17"/>
      <c r="O9" s="17"/>
    </row>
    <row r="10" spans="1:16" s="1" customFormat="1" ht="40.5" customHeight="1">
      <c r="A10" s="11">
        <v>4</v>
      </c>
      <c r="B10" s="35" t="s">
        <v>9</v>
      </c>
      <c r="C10" s="36"/>
      <c r="D10" s="5">
        <v>10</v>
      </c>
      <c r="E10" s="5">
        <v>2580</v>
      </c>
      <c r="F10" s="5">
        <v>119</v>
      </c>
      <c r="G10" s="6">
        <v>26.025500000000001</v>
      </c>
      <c r="H10" s="16">
        <f t="shared" si="0"/>
        <v>1689.8999999999999</v>
      </c>
      <c r="I10" s="19">
        <v>1336.07</v>
      </c>
      <c r="J10" s="20">
        <v>353.83</v>
      </c>
      <c r="K10" s="14"/>
      <c r="L10" s="17"/>
      <c r="M10" s="18"/>
      <c r="N10" s="17"/>
      <c r="O10" s="17"/>
    </row>
    <row r="11" spans="1:16" s="1" customFormat="1" ht="40.5" customHeight="1">
      <c r="A11" s="11">
        <v>5</v>
      </c>
      <c r="B11" s="35" t="s">
        <v>10</v>
      </c>
      <c r="C11" s="36"/>
      <c r="D11" s="9">
        <v>27</v>
      </c>
      <c r="E11" s="7">
        <v>1514</v>
      </c>
      <c r="F11" s="10">
        <v>55</v>
      </c>
      <c r="G11" s="8">
        <v>13.866099999999999</v>
      </c>
      <c r="H11" s="16">
        <f t="shared" si="0"/>
        <v>1363.7</v>
      </c>
      <c r="I11" s="19">
        <v>1078.17</v>
      </c>
      <c r="J11" s="20">
        <v>285.52999999999997</v>
      </c>
      <c r="K11" s="14"/>
      <c r="L11" s="17"/>
      <c r="M11" s="18"/>
      <c r="N11" s="17"/>
      <c r="O11" s="17"/>
    </row>
    <row r="12" spans="1:16" s="2" customFormat="1" ht="40.5" customHeight="1">
      <c r="A12" s="11">
        <v>6</v>
      </c>
      <c r="B12" s="35" t="s">
        <v>11</v>
      </c>
      <c r="C12" s="36"/>
      <c r="D12" s="11">
        <v>12</v>
      </c>
      <c r="E12" s="11">
        <v>646</v>
      </c>
      <c r="F12" s="11">
        <v>23</v>
      </c>
      <c r="G12" s="12">
        <v>6.5125999999999999</v>
      </c>
      <c r="H12" s="16">
        <f t="shared" si="0"/>
        <v>597.74</v>
      </c>
      <c r="I12" s="19">
        <v>472.58</v>
      </c>
      <c r="J12" s="20">
        <v>125.16</v>
      </c>
      <c r="K12" s="14"/>
      <c r="L12" s="17"/>
      <c r="M12" s="18"/>
      <c r="N12" s="17"/>
      <c r="O12" s="17"/>
      <c r="P12" s="1"/>
    </row>
  </sheetData>
  <mergeCells count="16">
    <mergeCell ref="B11:C11"/>
    <mergeCell ref="B12:C12"/>
    <mergeCell ref="A5:C5"/>
    <mergeCell ref="A3:A4"/>
    <mergeCell ref="A6:A7"/>
    <mergeCell ref="B6:B7"/>
    <mergeCell ref="B3:C4"/>
    <mergeCell ref="A2:J2"/>
    <mergeCell ref="B8:C8"/>
    <mergeCell ref="B9:C9"/>
    <mergeCell ref="B10:C10"/>
    <mergeCell ref="D3:D4"/>
    <mergeCell ref="E3:E4"/>
    <mergeCell ref="F3:F4"/>
    <mergeCell ref="G3:G4"/>
    <mergeCell ref="H3:J3"/>
  </mergeCells>
  <phoneticPr fontId="11" type="noConversion"/>
  <printOptions horizontalCentered="1"/>
  <pageMargins left="0.74791666666666701" right="0.74791666666666701" top="0.78680555555555598" bottom="0.78680555555555598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赵海滨</cp:lastModifiedBy>
  <cp:lastPrinted>2021-06-29T05:56:01Z</cp:lastPrinted>
  <dcterms:created xsi:type="dcterms:W3CDTF">2020-09-27T01:10:00Z</dcterms:created>
  <dcterms:modified xsi:type="dcterms:W3CDTF">2021-06-29T05:58:15Z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