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6"/>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 name="表1-5 地方政府债务限额提前下达情况表" sheetId="5" r:id="rId5"/>
    <sheet name="表1-6 地方政府债务限额调整情况表" sheetId="6" r:id="rId6"/>
    <sheet name="表1-7 地方政府新增债务限额资金安排表" sheetId="7" r:id="rId7"/>
    <sheet name="Sheet1" sheetId="8" r:id="rId8"/>
  </sheets>
  <calcPr calcId="144525"/>
</workbook>
</file>

<file path=xl/sharedStrings.xml><?xml version="1.0" encoding="utf-8"?>
<sst xmlns="http://schemas.openxmlformats.org/spreadsheetml/2006/main" count="364" uniqueCount="195">
  <si>
    <t>DEBT_T_XXGK_XEYE</t>
  </si>
  <si>
    <t xml:space="preserve"> AND T.AD_CODE_GK=150222 AND T.SET_YEAR_GK=2023</t>
  </si>
  <si>
    <t>上年债务限额及余额预算</t>
  </si>
  <si>
    <t>AD_CODE_GK#150222</t>
  </si>
  <si>
    <t>SET_YEAR_GK#2023</t>
  </si>
  <si>
    <t>SET_YEAR#2022</t>
  </si>
  <si>
    <t>AD_CODE#</t>
  </si>
  <si>
    <t>AD_NAME#</t>
  </si>
  <si>
    <t>YBXE_Y1#</t>
  </si>
  <si>
    <t>ZXXE_Y1#</t>
  </si>
  <si>
    <t>YBYE_Y1#</t>
  </si>
  <si>
    <t>ZXYE_Y1#</t>
  </si>
  <si>
    <t>表1-1</t>
  </si>
  <si>
    <t>150222 固阳县2023年地方政府债务限额及余额预算情况表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</si>
  <si>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</si>
  <si>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</si>
  <si>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</si>
  <si>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</si>
  <si>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</si>
  <si>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</si>
  <si>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</si>
  <si>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</si>
  <si>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</si>
  <si>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</si>
  <si>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</si>
  <si>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</si>
  <si>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</si>
  <si>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VALID#</t>
  </si>
  <si>
    <t>150222</t>
  </si>
  <si>
    <t xml:space="preserve">    固阳县</t>
  </si>
  <si>
    <t>注：1.本表反映上一年度本地区、本级及分地区地方政府债务限额及余额预计执行数。</t>
  </si>
  <si>
    <t xml:space="preserve">    2.本表由县级以上地方各级财政部门在同级人民代表大会批准预算后二十日内公开。</t>
  </si>
  <si>
    <t>DEBT_T_XXGK_YBYE</t>
  </si>
  <si>
    <t>AD_CODE#150222</t>
  </si>
  <si>
    <t>AD_NAME#150222 固阳县</t>
  </si>
  <si>
    <t>XM_TYPE#</t>
  </si>
  <si>
    <t>XM_NAME#</t>
  </si>
  <si>
    <t>YS_AMT#</t>
  </si>
  <si>
    <t>ZX_AMT#</t>
  </si>
  <si>
    <t>ROW_NUM#</t>
  </si>
  <si>
    <t>表1-2</t>
  </si>
  <si>
    <t>150222 固阳县2023年地方政府一般债务余额情况表</t>
  </si>
  <si>
    <t>项    目</t>
  </si>
  <si>
    <t>预算数</t>
  </si>
  <si>
    <t>执行数</t>
  </si>
  <si>
    <t>YBYE_Y2</t>
  </si>
  <si>
    <t>一、2022年末地方政府一般债务余额实际数</t>
  </si>
  <si>
    <t xml:space="preserve"> </t>
  </si>
  <si>
    <t>YBYE_Y1</t>
  </si>
  <si>
    <t>二、2023年末地方政府一般债务余额限额</t>
  </si>
  <si>
    <t>FXYB_Y1</t>
  </si>
  <si>
    <t>三、2023年地方政府一般债务发行额</t>
  </si>
  <si>
    <t>FXYB_Y1_WZ</t>
  </si>
  <si>
    <t xml:space="preserve">    中央转贷地方的国际金融组织和外国政府贷款</t>
  </si>
  <si>
    <t xml:space="preserve">  </t>
  </si>
  <si>
    <t>FXYB_Y1_ZQ</t>
  </si>
  <si>
    <t xml:space="preserve">    2023年地方政府一般债券发行额</t>
  </si>
  <si>
    <t>YBHB_Y1</t>
  </si>
  <si>
    <t>四、2023年地方政府一般债务还本额</t>
  </si>
  <si>
    <t>YBYEYS_Y1</t>
  </si>
  <si>
    <t>五、2023年末地方政府一般债务余额预计执行数</t>
  </si>
  <si>
    <t>CZCZ</t>
  </si>
  <si>
    <t>六、2024年地方财政赤字</t>
  </si>
  <si>
    <t>YBXE</t>
  </si>
  <si>
    <t>七、2024年地方政府一般债务余额限额</t>
  </si>
  <si>
    <t>DEBT_T_XXGK_ZXYE</t>
  </si>
  <si>
    <t>表1-3</t>
  </si>
  <si>
    <t>150222 固阳县2023年地方政府专项债务余额情况表</t>
  </si>
  <si>
    <t>ZXYE_Y2</t>
  </si>
  <si>
    <t>一、2022年末地方政府专项债务余额实际数</t>
  </si>
  <si>
    <t>ZXYE_Y1</t>
  </si>
  <si>
    <t>二、2023年末地方政府专项债务余额限额</t>
  </si>
  <si>
    <t>FXZX_Y1</t>
  </si>
  <si>
    <t>三、2023年地方政府专项债务发行额</t>
  </si>
  <si>
    <t>ZXHB_Y1</t>
  </si>
  <si>
    <t>四、2023年地方政府专项债务还本额</t>
  </si>
  <si>
    <t>ZXYEYS_Y1</t>
  </si>
  <si>
    <t>五、2023年末地方政府专项债务余额预计执行数</t>
  </si>
  <si>
    <t>XZXE</t>
  </si>
  <si>
    <t>六、2024年地方政府专项债务新增限额</t>
  </si>
  <si>
    <t>ZXXE</t>
  </si>
  <si>
    <t>七、2024年末地方政府专项债务余额限额</t>
  </si>
  <si>
    <t>DEBT_T_XXGK_FX_HBFXYS</t>
  </si>
  <si>
    <t>AD_BDQ#</t>
  </si>
  <si>
    <t>AD_BJ#</t>
  </si>
  <si>
    <t>表1-4</t>
  </si>
  <si>
    <t>150222 固阳县地方政府债券发行及还本付息情况表</t>
  </si>
  <si>
    <t>公式</t>
  </si>
  <si>
    <t>本地区</t>
  </si>
  <si>
    <t>本级</t>
  </si>
  <si>
    <t>FXYB</t>
  </si>
  <si>
    <t>一、2023年发行预计执行数</t>
  </si>
  <si>
    <t>A=B+D</t>
  </si>
  <si>
    <t>（一）一般债券</t>
  </si>
  <si>
    <t>FXYB _Y1_ZRZ</t>
  </si>
  <si>
    <t xml:space="preserve">   其中：再融资债券</t>
  </si>
  <si>
    <t>（二）专项债券</t>
  </si>
  <si>
    <t>D</t>
  </si>
  <si>
    <t>FXZX _Y1_ZRZ</t>
  </si>
  <si>
    <t>HB_Y1</t>
  </si>
  <si>
    <t>二、2023年还本预计执行数</t>
  </si>
  <si>
    <t>F=G+H</t>
  </si>
  <si>
    <t>G</t>
  </si>
  <si>
    <t>H</t>
  </si>
  <si>
    <t>FX_Y1</t>
  </si>
  <si>
    <t>三、2023年付息预计执行数</t>
  </si>
  <si>
    <t>I=J+K</t>
  </si>
  <si>
    <t>YBFX_Y1</t>
  </si>
  <si>
    <t>J</t>
  </si>
  <si>
    <t>ZXFX_Y1</t>
  </si>
  <si>
    <t>K</t>
  </si>
  <si>
    <t>YBHB</t>
  </si>
  <si>
    <t>四、2024年还本预算数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</si>
  <si>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</si>
  <si>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</si>
  <si>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</si>
  <si>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</si>
  <si>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</si>
  <si>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</si>
  <si>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</si>
  <si>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</si>
  <si>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</si>
  <si>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</si>
  <si>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</si>
  <si>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</si>
  <si>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</si>
  <si>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</si>
  <si>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</si>
  <si>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五、2024年付息预算数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</si>
  <si>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</si>
  <si>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</si>
  <si>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</si>
  <si>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</si>
  <si>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</si>
  <si>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</si>
  <si>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</si>
  <si>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</si>
  <si>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当年债务限额提前下达情况</t>
  </si>
  <si>
    <t>SET_YEAR#2023</t>
  </si>
  <si>
    <t>AD_XJ#</t>
  </si>
  <si>
    <t>表1-5</t>
  </si>
  <si>
    <t>150222 固阳县2024年地方政府债务限额提前下达情况表</t>
  </si>
  <si>
    <t>项目</t>
  </si>
  <si>
    <t>下级</t>
  </si>
  <si>
    <t>xe_y1</t>
  </si>
  <si>
    <t>一：2023年地方政府债务限额</t>
  </si>
  <si>
    <t>ybxe_y1</t>
  </si>
  <si>
    <t>其中： 一般债务限额</t>
  </si>
  <si>
    <t>zxxe_y1</t>
  </si>
  <si>
    <t xml:space="preserve">    专项债务限额</t>
  </si>
  <si>
    <t>xe_amt</t>
  </si>
  <si>
    <t>二：提前下达的2024年地方政府债务新增限额</t>
  </si>
  <si>
    <t>ybxe_amt</t>
  </si>
  <si>
    <t>zxxe_amt</t>
  </si>
  <si>
    <t>注：本表反映本地区及本级年初预算中列示的地方政府债务限额情况，由县级以上地方各级财政部门在同级人大常委会批准年度预算后二十日内公开。</t>
  </si>
  <si>
    <t>DEBT_T_XXGK_XDXE</t>
  </si>
  <si>
    <t xml:space="preserve"> and T.SET_YEAR_GK ='2023' and T.AD_CODE_GK ='150222'</t>
  </si>
  <si>
    <t>债务限额调整公开</t>
  </si>
  <si>
    <t>set_year#2023</t>
  </si>
  <si>
    <t>ad_code#150222</t>
  </si>
  <si>
    <t>ad_name#150222 固阳县</t>
  </si>
  <si>
    <t>set_year_gk#2023</t>
  </si>
  <si>
    <t>ad_bdq#</t>
  </si>
  <si>
    <t>ad_bj#</t>
  </si>
  <si>
    <t>ad_xj#</t>
  </si>
  <si>
    <t>表1-6</t>
  </si>
  <si>
    <t>150222 固阳县2024年地方政府债务限额调整情况表</t>
  </si>
  <si>
    <t>一、2023年地方政府债务限额</t>
  </si>
  <si>
    <t>xz_amt</t>
  </si>
  <si>
    <t>二、2024年新增地方政府债务限额</t>
  </si>
  <si>
    <t>xzyb_amt</t>
  </si>
  <si>
    <t>xzzx_amt</t>
  </si>
  <si>
    <t>tqxd_xz</t>
  </si>
  <si>
    <t>附：提前下达的2024年新增地方政府债务限额</t>
  </si>
  <si>
    <t>G=H+I</t>
  </si>
  <si>
    <t>tqxd_xzyb</t>
  </si>
  <si>
    <t>tqxd_xzzx</t>
  </si>
  <si>
    <t>I</t>
  </si>
  <si>
    <t>三、2024年地方政府债务限额</t>
  </si>
  <si>
    <t>J=K+L</t>
  </si>
  <si>
    <t>L</t>
  </si>
  <si>
    <t>注： 1.本表反映本地区及本级当年地方政府债务限额调整情况，由县级以上地方各级财政部门在同级人大常委会批准调整预算后二十日内公开。</t>
  </si>
  <si>
    <t>DEBT_T_XXGK_XEZJAP</t>
  </si>
  <si>
    <t>ZQLX_NAME#</t>
  </si>
  <si>
    <t>XMLX_NAME#</t>
  </si>
  <si>
    <t>ZQZJ_AMT#</t>
  </si>
  <si>
    <t>XMLX_ID#</t>
  </si>
  <si>
    <t>ZQLX_ID#</t>
  </si>
  <si>
    <t>表1-7</t>
  </si>
  <si>
    <t>150222 固阳县2024年地方政府新增债务限额资金安排表</t>
  </si>
  <si>
    <t>序号</t>
  </si>
  <si>
    <t>债券性质</t>
  </si>
  <si>
    <t>项目类型</t>
  </si>
  <si>
    <t>安排债券规模</t>
  </si>
  <si>
    <t>注：本表反映本级当年新增地方政府债券资金使用安排，由县级以上地方各级财政部门在同级人民代表大会常务委员会批准预算调整方案后二十日内公开。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</si>
</sst>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style="thin">
        <color rgb="FF000000"/>
      </bottom>
      <diagonal/>
    </border>
    <border>
      <left/>
      <right/>
      <top/>
      <bottom style="thin">
        <color rgb="FF000000"/>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thin">
        <color rgb="FF000000"/>
      </right>
      <top/>
      <bottom style="thick">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7" applyNumberFormat="0" applyFill="0" applyAlignment="0" applyProtection="0">
      <alignment vertical="center"/>
    </xf>
    <xf numFmtId="0" fontId="17" fillId="0" borderId="37" applyNumberFormat="0" applyFill="0" applyAlignment="0" applyProtection="0">
      <alignment vertical="center"/>
    </xf>
    <xf numFmtId="0" fontId="9" fillId="9" borderId="0" applyNumberFormat="0" applyBorder="0" applyAlignment="0" applyProtection="0">
      <alignment vertical="center"/>
    </xf>
    <xf numFmtId="0" fontId="12" fillId="0" borderId="38" applyNumberFormat="0" applyFill="0" applyAlignment="0" applyProtection="0">
      <alignment vertical="center"/>
    </xf>
    <xf numFmtId="0" fontId="9" fillId="10" borderId="0" applyNumberFormat="0" applyBorder="0" applyAlignment="0" applyProtection="0">
      <alignment vertical="center"/>
    </xf>
    <xf numFmtId="0" fontId="18" fillId="11" borderId="39" applyNumberFormat="0" applyAlignment="0" applyProtection="0">
      <alignment vertical="center"/>
    </xf>
    <xf numFmtId="0" fontId="19" fillId="11" borderId="35" applyNumberFormat="0" applyAlignment="0" applyProtection="0">
      <alignment vertical="center"/>
    </xf>
    <xf numFmtId="0" fontId="20" fillId="12" borderId="4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3">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4" fontId="4" fillId="0" borderId="4" xfId="0" applyNumberFormat="1" applyFont="1" applyFill="1" applyBorder="1" applyAlignment="1">
      <alignment vertical="center" wrapText="1"/>
    </xf>
    <xf numFmtId="0" fontId="1"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 fontId="4" fillId="0" borderId="8" xfId="0" applyNumberFormat="1" applyFont="1" applyFill="1" applyBorder="1" applyAlignment="1">
      <alignment horizontal="right" vertical="center" wrapText="1"/>
    </xf>
    <xf numFmtId="4" fontId="4" fillId="0" borderId="9" xfId="0" applyNumberFormat="1" applyFont="1" applyFill="1" applyBorder="1" applyAlignment="1">
      <alignment horizontal="right" vertical="center" wrapText="1"/>
    </xf>
    <xf numFmtId="0" fontId="4" fillId="0" borderId="10" xfId="0" applyFont="1" applyFill="1" applyBorder="1" applyAlignment="1">
      <alignment vertical="center" wrapText="1"/>
    </xf>
    <xf numFmtId="0" fontId="4" fillId="0" borderId="11" xfId="0" applyFont="1" applyFill="1" applyBorder="1" applyAlignment="1">
      <alignment horizontal="center" vertical="center" wrapText="1"/>
    </xf>
    <xf numFmtId="4" fontId="4" fillId="0" borderId="12" xfId="0" applyNumberFormat="1" applyFont="1" applyFill="1" applyBorder="1" applyAlignment="1">
      <alignment horizontal="right" vertical="center" wrapText="1"/>
    </xf>
    <xf numFmtId="4" fontId="4" fillId="0" borderId="13" xfId="0" applyNumberFormat="1" applyFont="1" applyFill="1" applyBorder="1" applyAlignment="1">
      <alignment horizontal="right" vertical="center" wrapText="1"/>
    </xf>
    <xf numFmtId="0" fontId="4" fillId="0" borderId="4" xfId="0" applyFont="1" applyFill="1" applyBorder="1" applyAlignment="1">
      <alignment vertical="center" wrapText="1"/>
    </xf>
    <xf numFmtId="0" fontId="4" fillId="0" borderId="14" xfId="0" applyFont="1" applyFill="1" applyBorder="1" applyAlignment="1">
      <alignment horizontal="center" vertical="center" wrapText="1"/>
    </xf>
    <xf numFmtId="4" fontId="4" fillId="0" borderId="14" xfId="0"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0" fontId="4" fillId="0" borderId="0" xfId="0" applyFont="1" applyFill="1" applyBorder="1" applyAlignment="1">
      <alignment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6" xfId="0" applyFont="1" applyFill="1" applyBorder="1" applyAlignment="1">
      <alignment horizontal="center" vertical="center" wrapText="1"/>
    </xf>
    <xf numFmtId="4" fontId="4" fillId="0" borderId="16" xfId="0" applyNumberFormat="1" applyFont="1" applyFill="1" applyBorder="1" applyAlignment="1">
      <alignment horizontal="right" vertical="center" wrapText="1"/>
    </xf>
    <xf numFmtId="4" fontId="4" fillId="0" borderId="17" xfId="0" applyNumberFormat="1" applyFont="1" applyFill="1" applyBorder="1" applyAlignment="1">
      <alignment horizontal="right" vertical="center" wrapText="1"/>
    </xf>
    <xf numFmtId="0" fontId="0" fillId="0" borderId="0" xfId="0" applyFont="1" applyFill="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Border="1" applyAlignment="1">
      <alignment horizontal="left" vertical="center" wrapText="1"/>
    </xf>
    <xf numFmtId="0" fontId="4" fillId="0" borderId="12" xfId="0" applyFont="1" applyBorder="1" applyAlignment="1">
      <alignment horizontal="center" vertical="center" wrapText="1"/>
    </xf>
    <xf numFmtId="4" fontId="4" fillId="0" borderId="12" xfId="0" applyNumberFormat="1" applyFont="1" applyBorder="1" applyAlignment="1">
      <alignment horizontal="right" vertical="center"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right" vertical="center" wrapText="1"/>
    </xf>
    <xf numFmtId="0" fontId="4" fillId="0" borderId="18" xfId="0" applyFont="1" applyFill="1" applyBorder="1" applyAlignment="1">
      <alignment horizontal="left" vertical="center" wrapText="1"/>
    </xf>
    <xf numFmtId="4" fontId="4" fillId="0" borderId="19" xfId="0" applyNumberFormat="1" applyFont="1" applyFill="1" applyBorder="1" applyAlignment="1">
      <alignment horizontal="right" vertical="center" wrapText="1"/>
    </xf>
    <xf numFmtId="4" fontId="4" fillId="0" borderId="18" xfId="0" applyNumberFormat="1" applyFont="1" applyFill="1" applyBorder="1" applyAlignment="1">
      <alignment horizontal="righ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2" xfId="0" applyFont="1" applyFill="1" applyBorder="1" applyAlignment="1">
      <alignment vertical="center" wrapText="1"/>
    </xf>
    <xf numFmtId="4" fontId="4" fillId="0" borderId="22" xfId="0" applyNumberFormat="1" applyFont="1" applyFill="1" applyBorder="1" applyAlignment="1">
      <alignment vertical="center" wrapText="1"/>
    </xf>
    <xf numFmtId="4" fontId="4" fillId="0" borderId="0" xfId="0" applyNumberFormat="1" applyFont="1" applyFill="1" applyBorder="1" applyAlignment="1">
      <alignment vertical="center" wrapText="1"/>
    </xf>
    <xf numFmtId="0" fontId="4" fillId="0" borderId="22" xfId="0" applyFont="1" applyBorder="1" applyAlignment="1">
      <alignment vertical="center" wrapText="1"/>
    </xf>
    <xf numFmtId="4" fontId="4" fillId="0" borderId="22" xfId="0" applyNumberFormat="1" applyFont="1" applyBorder="1" applyAlignment="1">
      <alignment vertical="center" wrapText="1"/>
    </xf>
    <xf numFmtId="4" fontId="4" fillId="0" borderId="0" xfId="0" applyNumberFormat="1" applyFont="1" applyBorder="1" applyAlignment="1">
      <alignment vertical="center" wrapText="1"/>
    </xf>
    <xf numFmtId="0" fontId="4" fillId="0" borderId="23" xfId="0" applyFont="1" applyBorder="1" applyAlignment="1">
      <alignment vertical="center" wrapText="1"/>
    </xf>
    <xf numFmtId="4" fontId="4" fillId="0" borderId="23" xfId="0" applyNumberFormat="1" applyFont="1" applyBorder="1" applyAlignment="1">
      <alignment vertical="center" wrapText="1"/>
    </xf>
    <xf numFmtId="4" fontId="4" fillId="0" borderId="18" xfId="0" applyNumberFormat="1" applyFont="1" applyBorder="1" applyAlignment="1">
      <alignmen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8" xfId="0" applyFont="1" applyBorder="1" applyAlignment="1">
      <alignment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31" xfId="0" applyFont="1" applyFill="1" applyBorder="1" applyAlignment="1">
      <alignment vertical="center" wrapText="1"/>
    </xf>
    <xf numFmtId="4" fontId="4" fillId="0" borderId="32" xfId="0" applyNumberFormat="1" applyFont="1" applyFill="1" applyBorder="1" applyAlignment="1">
      <alignment vertical="center" wrapText="1"/>
    </xf>
    <xf numFmtId="0" fontId="1" fillId="0" borderId="5" xfId="0" applyFont="1" applyBorder="1" applyAlignment="1">
      <alignment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G10" sqref="G10"/>
    </sheetView>
  </sheetViews>
  <sheetFormatPr defaultColWidth="10" defaultRowHeight="13.5"/>
  <cols>
    <col min="1" max="2" width="9" hidden="1"/>
    <col min="3" max="3" width="23.075" customWidth="1"/>
    <col min="4" max="5" width="23.0666666666667" customWidth="1"/>
    <col min="6" max="9" width="23.075" customWidth="1"/>
    <col min="10" max="10" width="9.76666666666667" customWidth="1"/>
  </cols>
  <sheetData>
    <row r="1" ht="22.5" hidden="1" spans="1:4">
      <c r="A1" s="32">
        <v>0</v>
      </c>
      <c r="B1" s="32" t="s">
        <v>0</v>
      </c>
      <c r="C1" s="32" t="s">
        <v>1</v>
      </c>
      <c r="D1" s="32" t="s">
        <v>2</v>
      </c>
    </row>
    <row r="2" ht="22.5" hidden="1" spans="1:5">
      <c r="A2" s="32">
        <v>0</v>
      </c>
      <c r="B2" s="32" t="s">
        <v>3</v>
      </c>
      <c r="C2" s="32" t="s">
        <v>4</v>
      </c>
      <c r="D2" s="32" t="s">
        <v>5</v>
      </c>
      <c r="E2" s="32"/>
    </row>
    <row r="3" hidden="1" spans="1:9">
      <c r="A3" s="32">
        <v>0</v>
      </c>
      <c r="B3" s="32" t="s">
        <v>6</v>
      </c>
      <c r="C3" s="32" t="s">
        <v>7</v>
      </c>
      <c r="E3" s="32" t="s">
        <v>8</v>
      </c>
      <c r="F3" s="32" t="s">
        <v>9</v>
      </c>
      <c r="H3" s="32" t="s">
        <v>10</v>
      </c>
      <c r="I3" s="32" t="s">
        <v>11</v>
      </c>
    </row>
    <row r="4" ht="14.3" customHeight="1" spans="1:3">
      <c r="A4" s="32">
        <v>0</v>
      </c>
      <c r="B4" s="32"/>
      <c r="C4" s="32" t="s">
        <v>12</v>
      </c>
    </row>
    <row r="5" ht="28.6" customHeight="1" spans="1:9">
      <c r="A5" s="32">
        <v>0</v>
      </c>
      <c r="C5" s="34" t="s">
        <v>13</v>
      </c>
      <c r="D5" s="34"/>
      <c r="E5" s="34"/>
      <c r="F5" s="34"/>
      <c r="G5" s="34"/>
      <c r="H5" s="34"/>
      <c r="I5" s="34"/>
    </row>
    <row r="6" ht="14.3" customHeight="1" spans="1:9">
      <c r="A6" s="32">
        <v>0</v>
      </c>
      <c r="C6" s="32"/>
      <c r="D6" s="32"/>
      <c r="I6" s="35" t="s">
        <v>14</v>
      </c>
    </row>
    <row r="7" ht="14.3" customHeight="1" spans="1:9">
      <c r="A7" s="32">
        <v>0</v>
      </c>
      <c r="C7" s="57" t="s">
        <v>15</v>
      </c>
      <c r="D7" s="58" t="s">
        <v>16</v>
      </c>
      <c r="E7" s="58"/>
      <c r="F7" s="58"/>
      <c r="G7" s="59" t="s">
        <v>17</v>
      </c>
      <c r="H7" s="59"/>
      <c r="I7" s="59"/>
    </row>
    <row r="8" ht="14.3" customHeight="1" spans="1:9">
      <c r="A8" s="32">
        <v>0</v>
      </c>
      <c r="C8" s="57"/>
      <c r="D8" s="60"/>
      <c r="E8" s="61" t="s">
        <v>18</v>
      </c>
      <c r="F8" s="62" t="s">
        <v>19</v>
      </c>
      <c r="G8" s="63"/>
      <c r="H8" s="61" t="s">
        <v>18</v>
      </c>
      <c r="I8" s="71" t="s">
        <v>19</v>
      </c>
    </row>
    <row r="9" ht="19.9" customHeight="1" spans="1:9">
      <c r="A9" s="32">
        <v>0</v>
      </c>
      <c r="C9" s="64" t="s">
        <v>20</v>
      </c>
      <c r="D9" s="65" t="s">
        <v>21</v>
      </c>
      <c r="E9" s="66" t="s">
        <v>22</v>
      </c>
      <c r="F9" s="67" t="s">
        <v>23</v>
      </c>
      <c r="G9" s="65" t="s">
        <v>24</v>
      </c>
      <c r="H9" s="66" t="s">
        <v>25</v>
      </c>
      <c r="I9" s="72" t="s">
        <v>26</v>
      </c>
    </row>
    <row r="10" s="31" customFormat="1" ht="19.9" customHeight="1" spans="1:9">
      <c r="A10" s="2" t="s">
        <v>27</v>
      </c>
      <c r="B10" s="2" t="s">
        <v>28</v>
      </c>
      <c r="C10" s="68" t="s">
        <v>29</v>
      </c>
      <c r="D10" s="49">
        <f>E10+F10</f>
        <v>45.2051</v>
      </c>
      <c r="E10" s="50">
        <v>35.1951</v>
      </c>
      <c r="F10" s="69">
        <v>10.01</v>
      </c>
      <c r="G10" s="49">
        <f>H10+I10</f>
        <v>44.819228</v>
      </c>
      <c r="H10" s="49">
        <v>35.024228</v>
      </c>
      <c r="I10" s="50">
        <v>9.795</v>
      </c>
    </row>
    <row r="11" ht="26" customHeight="1" spans="1:9">
      <c r="A11" s="32">
        <v>0</v>
      </c>
      <c r="C11" s="70" t="s">
        <v>30</v>
      </c>
      <c r="D11" s="70"/>
      <c r="E11" s="70"/>
      <c r="F11" s="70"/>
      <c r="G11" s="70"/>
      <c r="H11" s="70"/>
      <c r="I11" s="70"/>
    </row>
    <row r="12" ht="21" customHeight="1" spans="1:9">
      <c r="A12" s="32">
        <v>0</v>
      </c>
      <c r="C12" s="32" t="s">
        <v>31</v>
      </c>
      <c r="D12" s="32"/>
      <c r="E12" s="32"/>
      <c r="F12" s="32"/>
      <c r="G12" s="32"/>
      <c r="H12" s="32"/>
      <c r="I12" s="32"/>
    </row>
  </sheetData>
  <mergeCells count="6">
    <mergeCell ref="C5:I5"/>
    <mergeCell ref="D7:F7"/>
    <mergeCell ref="G7:I7"/>
    <mergeCell ref="C11:I11"/>
    <mergeCell ref="C12:I12"/>
    <mergeCell ref="C7:C8"/>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E17" sqref="E17"/>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3">
      <c r="A1" s="32">
        <v>0</v>
      </c>
      <c r="B1" s="32" t="s">
        <v>32</v>
      </c>
      <c r="C1" s="32" t="s">
        <v>1</v>
      </c>
    </row>
    <row r="2" ht="22.5" hidden="1" spans="1:6">
      <c r="A2" s="32">
        <v>0</v>
      </c>
      <c r="B2" s="32" t="s">
        <v>3</v>
      </c>
      <c r="C2" s="32" t="s">
        <v>33</v>
      </c>
      <c r="D2" s="32" t="s">
        <v>4</v>
      </c>
      <c r="E2" s="32" t="s">
        <v>34</v>
      </c>
      <c r="F2" s="32" t="s">
        <v>5</v>
      </c>
    </row>
    <row r="3" hidden="1" spans="1:6">
      <c r="A3" s="32">
        <v>0</v>
      </c>
      <c r="B3" s="32" t="s">
        <v>35</v>
      </c>
      <c r="C3" s="32" t="s">
        <v>36</v>
      </c>
      <c r="D3" s="32" t="s">
        <v>37</v>
      </c>
      <c r="E3" s="32" t="s">
        <v>38</v>
      </c>
      <c r="F3" s="32" t="s">
        <v>39</v>
      </c>
    </row>
    <row r="4" ht="14.3" customHeight="1" spans="1:3">
      <c r="A4" s="32">
        <v>0</v>
      </c>
      <c r="C4" s="32" t="s">
        <v>40</v>
      </c>
    </row>
    <row r="5" ht="28.6" customHeight="1" spans="1:5">
      <c r="A5" s="32">
        <v>0</v>
      </c>
      <c r="C5" s="34" t="s">
        <v>41</v>
      </c>
      <c r="D5" s="34"/>
      <c r="E5" s="34"/>
    </row>
    <row r="6" ht="14.3" customHeight="1" spans="1:5">
      <c r="A6" s="32">
        <v>0</v>
      </c>
      <c r="C6" s="32"/>
      <c r="D6" s="32"/>
      <c r="E6" s="35" t="s">
        <v>14</v>
      </c>
    </row>
    <row r="7" ht="19.9" customHeight="1" spans="1:5">
      <c r="A7" s="32">
        <v>0</v>
      </c>
      <c r="C7" s="46" t="s">
        <v>42</v>
      </c>
      <c r="D7" s="46" t="s">
        <v>43</v>
      </c>
      <c r="E7" s="47" t="s">
        <v>44</v>
      </c>
    </row>
    <row r="8" s="31" customFormat="1" ht="25.6" customHeight="1" spans="1:6">
      <c r="A8" s="2" t="s">
        <v>27</v>
      </c>
      <c r="B8" s="2" t="s">
        <v>45</v>
      </c>
      <c r="C8" s="48" t="s">
        <v>46</v>
      </c>
      <c r="D8" s="49" t="s">
        <v>47</v>
      </c>
      <c r="E8" s="50">
        <v>34.24</v>
      </c>
      <c r="F8" s="2">
        <v>1</v>
      </c>
    </row>
    <row r="9" s="31" customFormat="1" ht="25.6" customHeight="1" spans="1:6">
      <c r="A9" s="2" t="s">
        <v>27</v>
      </c>
      <c r="B9" s="2" t="s">
        <v>48</v>
      </c>
      <c r="C9" s="48" t="s">
        <v>49</v>
      </c>
      <c r="D9" s="49">
        <v>35.2</v>
      </c>
      <c r="E9" s="50"/>
      <c r="F9" s="2">
        <v>2</v>
      </c>
    </row>
    <row r="10" s="31" customFormat="1" ht="25.6" customHeight="1" spans="1:6">
      <c r="A10" s="2" t="s">
        <v>27</v>
      </c>
      <c r="B10" s="2" t="s">
        <v>50</v>
      </c>
      <c r="C10" s="48" t="s">
        <v>51</v>
      </c>
      <c r="D10" s="49" t="s">
        <v>47</v>
      </c>
      <c r="E10" s="50">
        <v>8.41</v>
      </c>
      <c r="F10" s="2">
        <v>3</v>
      </c>
    </row>
    <row r="11" s="31" customFormat="1" ht="25.6" customHeight="1" spans="1:6">
      <c r="A11" s="2" t="s">
        <v>27</v>
      </c>
      <c r="B11" s="3" t="s">
        <v>52</v>
      </c>
      <c r="C11" s="48" t="s">
        <v>53</v>
      </c>
      <c r="D11" s="49" t="s">
        <v>54</v>
      </c>
      <c r="E11" s="50">
        <v>0</v>
      </c>
      <c r="F11" s="2">
        <v>4</v>
      </c>
    </row>
    <row r="12" s="31" customFormat="1" ht="25.6" customHeight="1" spans="1:6">
      <c r="A12" s="2" t="s">
        <v>27</v>
      </c>
      <c r="B12" s="2" t="s">
        <v>55</v>
      </c>
      <c r="C12" s="48" t="s">
        <v>56</v>
      </c>
      <c r="D12" s="49"/>
      <c r="E12" s="50">
        <v>8.41</v>
      </c>
      <c r="F12" s="2">
        <v>5</v>
      </c>
    </row>
    <row r="13" s="31" customFormat="1" ht="25.6" customHeight="1" spans="1:6">
      <c r="A13" s="2" t="s">
        <v>27</v>
      </c>
      <c r="B13" s="2" t="s">
        <v>57</v>
      </c>
      <c r="C13" s="48" t="s">
        <v>58</v>
      </c>
      <c r="D13" s="49"/>
      <c r="E13" s="50">
        <f>7.56+0.06</f>
        <v>7.62</v>
      </c>
      <c r="F13" s="2">
        <v>6</v>
      </c>
    </row>
    <row r="14" s="31" customFormat="1" ht="25.6" customHeight="1" spans="1:6">
      <c r="A14" s="2" t="s">
        <v>27</v>
      </c>
      <c r="B14" s="2" t="s">
        <v>59</v>
      </c>
      <c r="C14" s="48" t="s">
        <v>60</v>
      </c>
      <c r="D14" s="49"/>
      <c r="E14" s="50">
        <f>E8+E10-E13</f>
        <v>35.03</v>
      </c>
      <c r="F14" s="2">
        <v>7</v>
      </c>
    </row>
    <row r="15" ht="25.6" customHeight="1" spans="1:6">
      <c r="A15" s="32" t="s">
        <v>27</v>
      </c>
      <c r="B15" s="32" t="s">
        <v>61</v>
      </c>
      <c r="C15" s="51" t="s">
        <v>62</v>
      </c>
      <c r="D15" s="52">
        <v>0</v>
      </c>
      <c r="E15" s="53"/>
      <c r="F15" s="32">
        <v>8</v>
      </c>
    </row>
    <row r="16" ht="25.6" customHeight="1" spans="1:6">
      <c r="A16" s="32" t="s">
        <v>27</v>
      </c>
      <c r="B16" s="32" t="s">
        <v>63</v>
      </c>
      <c r="C16" s="54" t="s">
        <v>64</v>
      </c>
      <c r="D16" s="55">
        <v>0</v>
      </c>
      <c r="E16" s="56"/>
      <c r="F16" s="32">
        <v>9</v>
      </c>
    </row>
  </sheetData>
  <mergeCells count="1">
    <mergeCell ref="C5:E5"/>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C4" workbookViewId="0">
      <selection activeCell="D10" sqref="D10"/>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4">
      <c r="A1" s="32">
        <v>0</v>
      </c>
      <c r="B1" s="32" t="s">
        <v>65</v>
      </c>
      <c r="C1" s="32" t="s">
        <v>1</v>
      </c>
      <c r="D1" s="32"/>
    </row>
    <row r="2" ht="22.5" hidden="1" spans="1:6">
      <c r="A2" s="32">
        <v>0</v>
      </c>
      <c r="B2" s="32" t="s">
        <v>3</v>
      </c>
      <c r="C2" s="32" t="s">
        <v>33</v>
      </c>
      <c r="D2" s="32" t="s">
        <v>4</v>
      </c>
      <c r="E2" s="32" t="s">
        <v>34</v>
      </c>
      <c r="F2" s="32" t="s">
        <v>5</v>
      </c>
    </row>
    <row r="3" hidden="1" spans="1:6">
      <c r="A3" s="32">
        <v>0</v>
      </c>
      <c r="B3" s="32" t="s">
        <v>35</v>
      </c>
      <c r="C3" s="32" t="s">
        <v>36</v>
      </c>
      <c r="D3" s="32" t="s">
        <v>37</v>
      </c>
      <c r="E3" s="32" t="s">
        <v>38</v>
      </c>
      <c r="F3" s="32" t="s">
        <v>39</v>
      </c>
    </row>
    <row r="4" ht="14.3" customHeight="1" spans="1:3">
      <c r="A4" s="32">
        <v>0</v>
      </c>
      <c r="C4" s="32" t="s">
        <v>66</v>
      </c>
    </row>
    <row r="5" ht="28.6" customHeight="1" spans="1:5">
      <c r="A5" s="32">
        <v>0</v>
      </c>
      <c r="C5" s="34" t="s">
        <v>67</v>
      </c>
      <c r="D5" s="34"/>
      <c r="E5" s="34"/>
    </row>
    <row r="6" ht="14.3" customHeight="1" spans="1:5">
      <c r="A6" s="32">
        <v>0</v>
      </c>
      <c r="C6" s="32"/>
      <c r="D6" s="32"/>
      <c r="E6" s="35" t="s">
        <v>14</v>
      </c>
    </row>
    <row r="7" ht="19.9" customHeight="1" spans="1:5">
      <c r="A7" s="32">
        <v>0</v>
      </c>
      <c r="C7" s="46" t="s">
        <v>42</v>
      </c>
      <c r="D7" s="46" t="s">
        <v>43</v>
      </c>
      <c r="E7" s="47" t="s">
        <v>44</v>
      </c>
    </row>
    <row r="8" s="31" customFormat="1" ht="25.6" customHeight="1" spans="1:6">
      <c r="A8" s="2" t="s">
        <v>27</v>
      </c>
      <c r="B8" s="2" t="s">
        <v>68</v>
      </c>
      <c r="C8" s="48" t="s">
        <v>69</v>
      </c>
      <c r="D8" s="49"/>
      <c r="E8" s="50">
        <v>4.3</v>
      </c>
      <c r="F8" s="2">
        <v>1</v>
      </c>
    </row>
    <row r="9" s="31" customFormat="1" ht="25.6" customHeight="1" spans="1:6">
      <c r="A9" s="2" t="s">
        <v>27</v>
      </c>
      <c r="B9" s="2" t="s">
        <v>70</v>
      </c>
      <c r="C9" s="48" t="s">
        <v>71</v>
      </c>
      <c r="D9" s="49">
        <v>10.01</v>
      </c>
      <c r="E9" s="50"/>
      <c r="F9" s="2">
        <v>2</v>
      </c>
    </row>
    <row r="10" s="31" customFormat="1" ht="25.6" customHeight="1" spans="1:6">
      <c r="A10" s="2" t="s">
        <v>27</v>
      </c>
      <c r="B10" s="2" t="s">
        <v>72</v>
      </c>
      <c r="C10" s="48" t="s">
        <v>73</v>
      </c>
      <c r="D10" s="49"/>
      <c r="E10" s="50">
        <f>5.5+0.28</f>
        <v>5.78</v>
      </c>
      <c r="F10" s="2">
        <v>3</v>
      </c>
    </row>
    <row r="11" s="31" customFormat="1" ht="25.6" customHeight="1" spans="1:6">
      <c r="A11" s="2" t="s">
        <v>27</v>
      </c>
      <c r="B11" s="2" t="s">
        <v>74</v>
      </c>
      <c r="C11" s="48" t="s">
        <v>75</v>
      </c>
      <c r="D11" s="49"/>
      <c r="E11" s="50">
        <v>0.28</v>
      </c>
      <c r="F11" s="2">
        <v>4</v>
      </c>
    </row>
    <row r="12" s="31" customFormat="1" ht="25.6" customHeight="1" spans="1:6">
      <c r="A12" s="2" t="s">
        <v>27</v>
      </c>
      <c r="B12" s="2" t="s">
        <v>76</v>
      </c>
      <c r="C12" s="48" t="s">
        <v>77</v>
      </c>
      <c r="D12" s="49"/>
      <c r="E12" s="50">
        <f>E8+E10-E11</f>
        <v>9.8</v>
      </c>
      <c r="F12" s="2">
        <v>5</v>
      </c>
    </row>
    <row r="13" ht="25.6" customHeight="1" spans="1:6">
      <c r="A13" s="32" t="s">
        <v>27</v>
      </c>
      <c r="B13" s="32" t="s">
        <v>78</v>
      </c>
      <c r="C13" s="51" t="s">
        <v>79</v>
      </c>
      <c r="D13" s="52">
        <v>0</v>
      </c>
      <c r="E13" s="53"/>
      <c r="F13" s="32">
        <v>6</v>
      </c>
    </row>
    <row r="14" ht="25.6" customHeight="1" spans="1:6">
      <c r="A14" s="32" t="s">
        <v>27</v>
      </c>
      <c r="B14" s="32" t="s">
        <v>80</v>
      </c>
      <c r="C14" s="54" t="s">
        <v>81</v>
      </c>
      <c r="D14" s="55">
        <v>0</v>
      </c>
      <c r="E14" s="56"/>
      <c r="F14" s="32">
        <v>7</v>
      </c>
    </row>
  </sheetData>
  <mergeCells count="1">
    <mergeCell ref="C5:E5"/>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pane ySplit="7" topLeftCell="A8" activePane="bottomLeft" state="frozen"/>
      <selection/>
      <selection pane="bottomLeft" activeCell="I28" sqref="I28"/>
    </sheetView>
  </sheetViews>
  <sheetFormatPr defaultColWidth="10" defaultRowHeight="13.5" outlineLevelCol="6"/>
  <cols>
    <col min="1" max="2" width="9" hidden="1"/>
    <col min="3" max="3" width="38.8166666666667" customWidth="1"/>
    <col min="4" max="4" width="18.725" customWidth="1"/>
    <col min="5" max="5" width="28.9083333333333" customWidth="1"/>
    <col min="6" max="6" width="24.9666666666667" customWidth="1"/>
    <col min="7" max="7" width="9" hidden="1"/>
    <col min="8" max="8" width="9.76666666666667" customWidth="1"/>
  </cols>
  <sheetData>
    <row r="1" ht="22.5" hidden="1" spans="1:4">
      <c r="A1" s="32">
        <v>0</v>
      </c>
      <c r="B1" s="32" t="s">
        <v>82</v>
      </c>
      <c r="C1" s="32" t="s">
        <v>1</v>
      </c>
      <c r="D1" s="32"/>
    </row>
    <row r="2" ht="22.5" hidden="1" spans="1:6">
      <c r="A2" s="32">
        <v>0</v>
      </c>
      <c r="B2" s="32" t="s">
        <v>3</v>
      </c>
      <c r="C2" s="32" t="s">
        <v>33</v>
      </c>
      <c r="D2" s="32" t="s">
        <v>4</v>
      </c>
      <c r="E2" s="32" t="s">
        <v>34</v>
      </c>
      <c r="F2" s="32" t="s">
        <v>5</v>
      </c>
    </row>
    <row r="3" hidden="1" spans="1:7">
      <c r="A3" s="32">
        <v>0</v>
      </c>
      <c r="B3" s="32" t="s">
        <v>35</v>
      </c>
      <c r="C3" s="32" t="s">
        <v>36</v>
      </c>
      <c r="E3" s="32" t="s">
        <v>83</v>
      </c>
      <c r="F3" s="32" t="s">
        <v>84</v>
      </c>
      <c r="G3" s="32" t="s">
        <v>39</v>
      </c>
    </row>
    <row r="4" ht="14.3" customHeight="1" spans="1:3">
      <c r="A4" s="32">
        <v>0</v>
      </c>
      <c r="C4" s="33" t="s">
        <v>85</v>
      </c>
    </row>
    <row r="5" ht="28.6" customHeight="1" spans="1:6">
      <c r="A5" s="32">
        <v>0</v>
      </c>
      <c r="C5" s="34" t="s">
        <v>86</v>
      </c>
      <c r="D5" s="34"/>
      <c r="E5" s="34"/>
      <c r="F5" s="34"/>
    </row>
    <row r="6" ht="14.3" customHeight="1" spans="1:6">
      <c r="A6" s="32">
        <v>0</v>
      </c>
      <c r="F6" s="35" t="s">
        <v>14</v>
      </c>
    </row>
    <row r="7" ht="21.85" customHeight="1" spans="1:6">
      <c r="A7" s="32">
        <v>0</v>
      </c>
      <c r="C7" s="36" t="s">
        <v>42</v>
      </c>
      <c r="D7" s="37" t="s">
        <v>87</v>
      </c>
      <c r="E7" s="37" t="s">
        <v>88</v>
      </c>
      <c r="F7" s="36" t="s">
        <v>89</v>
      </c>
    </row>
    <row r="8" ht="19.9" customHeight="1" spans="1:7">
      <c r="A8" s="32" t="s">
        <v>27</v>
      </c>
      <c r="B8" s="32" t="s">
        <v>90</v>
      </c>
      <c r="C8" s="38" t="s">
        <v>91</v>
      </c>
      <c r="D8" s="39" t="s">
        <v>92</v>
      </c>
      <c r="E8" s="40">
        <f>E9+E11</f>
        <v>14.19</v>
      </c>
      <c r="F8" s="40">
        <f>F9+F11</f>
        <v>14.19</v>
      </c>
      <c r="G8" s="32">
        <v>1</v>
      </c>
    </row>
    <row r="9" s="31" customFormat="1" ht="19.9" customHeight="1" spans="1:7">
      <c r="A9" s="2" t="s">
        <v>27</v>
      </c>
      <c r="B9" s="2" t="s">
        <v>50</v>
      </c>
      <c r="C9" s="41" t="s">
        <v>93</v>
      </c>
      <c r="D9" s="26" t="s">
        <v>22</v>
      </c>
      <c r="E9" s="19">
        <f>F9</f>
        <v>8.41</v>
      </c>
      <c r="F9" s="42">
        <v>8.41</v>
      </c>
      <c r="G9" s="2">
        <v>2</v>
      </c>
    </row>
    <row r="10" s="31" customFormat="1" ht="22.6" customHeight="1" spans="1:7">
      <c r="A10" s="2" t="s">
        <v>27</v>
      </c>
      <c r="B10" s="2" t="s">
        <v>94</v>
      </c>
      <c r="C10" s="41" t="s">
        <v>95</v>
      </c>
      <c r="D10" s="26" t="s">
        <v>23</v>
      </c>
      <c r="E10" s="19">
        <f>F10</f>
        <v>8.21</v>
      </c>
      <c r="F10" s="42">
        <v>8.21</v>
      </c>
      <c r="G10" s="2">
        <v>3</v>
      </c>
    </row>
    <row r="11" s="31" customFormat="1" ht="19.9" customHeight="1" spans="1:7">
      <c r="A11" s="2" t="s">
        <v>27</v>
      </c>
      <c r="B11" s="2" t="s">
        <v>72</v>
      </c>
      <c r="C11" s="41" t="s">
        <v>96</v>
      </c>
      <c r="D11" s="26" t="s">
        <v>97</v>
      </c>
      <c r="E11" s="19">
        <f>F11</f>
        <v>5.78</v>
      </c>
      <c r="F11" s="42">
        <v>5.78</v>
      </c>
      <c r="G11" s="2">
        <v>4</v>
      </c>
    </row>
    <row r="12" s="31" customFormat="1" ht="22.6" customHeight="1" spans="1:7">
      <c r="A12" s="2" t="s">
        <v>27</v>
      </c>
      <c r="B12" s="2" t="s">
        <v>98</v>
      </c>
      <c r="C12" s="43" t="s">
        <v>95</v>
      </c>
      <c r="D12" s="28" t="s">
        <v>25</v>
      </c>
      <c r="E12" s="44">
        <f>F12</f>
        <v>0.28</v>
      </c>
      <c r="F12" s="45">
        <v>0.28</v>
      </c>
      <c r="G12" s="2">
        <v>5</v>
      </c>
    </row>
    <row r="13" s="31" customFormat="1" ht="19.9" customHeight="1" spans="1:7">
      <c r="A13" s="2" t="s">
        <v>27</v>
      </c>
      <c r="B13" s="2" t="s">
        <v>99</v>
      </c>
      <c r="C13" s="41" t="s">
        <v>100</v>
      </c>
      <c r="D13" s="26" t="s">
        <v>101</v>
      </c>
      <c r="E13" s="42">
        <f>E14+E15</f>
        <v>7.9</v>
      </c>
      <c r="F13" s="42">
        <f>F14+F15</f>
        <v>7.9</v>
      </c>
      <c r="G13" s="2">
        <v>6</v>
      </c>
    </row>
    <row r="14" s="31" customFormat="1" ht="19.9" customHeight="1" spans="1:7">
      <c r="A14" s="2" t="s">
        <v>27</v>
      </c>
      <c r="B14" s="2" t="s">
        <v>57</v>
      </c>
      <c r="C14" s="41" t="s">
        <v>93</v>
      </c>
      <c r="D14" s="26" t="s">
        <v>102</v>
      </c>
      <c r="E14" s="19">
        <f>F14</f>
        <v>7.62</v>
      </c>
      <c r="F14" s="42">
        <v>7.62</v>
      </c>
      <c r="G14" s="2">
        <v>7</v>
      </c>
    </row>
    <row r="15" s="31" customFormat="1" ht="19.9" customHeight="1" spans="1:7">
      <c r="A15" s="2" t="s">
        <v>27</v>
      </c>
      <c r="B15" s="2" t="s">
        <v>74</v>
      </c>
      <c r="C15" s="43" t="s">
        <v>96</v>
      </c>
      <c r="D15" s="28" t="s">
        <v>103</v>
      </c>
      <c r="E15" s="29">
        <f>F15</f>
        <v>0.28</v>
      </c>
      <c r="F15" s="45">
        <v>0.28</v>
      </c>
      <c r="G15" s="2">
        <v>8</v>
      </c>
    </row>
    <row r="16" s="31" customFormat="1" ht="19.9" customHeight="1" spans="1:7">
      <c r="A16" s="2" t="s">
        <v>27</v>
      </c>
      <c r="B16" s="2" t="s">
        <v>104</v>
      </c>
      <c r="C16" s="41" t="s">
        <v>105</v>
      </c>
      <c r="D16" s="26" t="s">
        <v>106</v>
      </c>
      <c r="E16" s="19">
        <f>E17+E18</f>
        <v>1.35</v>
      </c>
      <c r="F16" s="19">
        <f>F17+F18</f>
        <v>1.35</v>
      </c>
      <c r="G16" s="2">
        <v>9</v>
      </c>
    </row>
    <row r="17" s="31" customFormat="1" ht="19.9" customHeight="1" spans="1:7">
      <c r="A17" s="2" t="s">
        <v>27</v>
      </c>
      <c r="B17" s="2" t="s">
        <v>107</v>
      </c>
      <c r="C17" s="41" t="s">
        <v>93</v>
      </c>
      <c r="D17" s="26" t="s">
        <v>108</v>
      </c>
      <c r="E17" s="19">
        <f>F17</f>
        <v>1.12</v>
      </c>
      <c r="F17" s="42">
        <v>1.12</v>
      </c>
      <c r="G17" s="2">
        <v>10</v>
      </c>
    </row>
    <row r="18" s="31" customFormat="1" ht="19.9" customHeight="1" spans="1:7">
      <c r="A18" s="2" t="s">
        <v>27</v>
      </c>
      <c r="B18" s="2" t="s">
        <v>109</v>
      </c>
      <c r="C18" s="43" t="s">
        <v>96</v>
      </c>
      <c r="D18" s="28" t="s">
        <v>110</v>
      </c>
      <c r="E18" s="29">
        <f>F18</f>
        <v>0.23</v>
      </c>
      <c r="F18" s="45">
        <v>0.23</v>
      </c>
      <c r="G18" s="2">
        <v>11</v>
      </c>
    </row>
    <row r="19" s="31" customFormat="1" ht="19.9" customHeight="1" spans="1:7">
      <c r="A19" s="2" t="s">
        <v>27</v>
      </c>
      <c r="B19" s="2" t="s">
        <v>111</v>
      </c>
      <c r="C19" s="41" t="s">
        <v>112</v>
      </c>
      <c r="D19" s="26" t="s">
        <v>113</v>
      </c>
      <c r="E19" s="19">
        <f>E20+E23</f>
        <v>5.51</v>
      </c>
      <c r="F19" s="19">
        <f>F20+F23</f>
        <v>5.51</v>
      </c>
      <c r="G19" s="2">
        <v>12</v>
      </c>
    </row>
    <row r="20" s="31" customFormat="1" ht="19.9" customHeight="1" spans="1:7">
      <c r="A20" s="2" t="s">
        <v>27</v>
      </c>
      <c r="B20" s="2" t="s">
        <v>114</v>
      </c>
      <c r="C20" s="41" t="s">
        <v>93</v>
      </c>
      <c r="D20" s="26" t="s">
        <v>115</v>
      </c>
      <c r="E20" s="19">
        <f>F20</f>
        <v>5.51</v>
      </c>
      <c r="F20" s="42">
        <v>5.51</v>
      </c>
      <c r="G20" s="2">
        <v>13</v>
      </c>
    </row>
    <row r="21" s="31" customFormat="1" ht="19.9" customHeight="1" spans="1:7">
      <c r="A21" s="2" t="s">
        <v>27</v>
      </c>
      <c r="B21" s="2" t="s">
        <v>116</v>
      </c>
      <c r="C21" s="41" t="s">
        <v>117</v>
      </c>
      <c r="D21" s="26"/>
      <c r="E21" s="19">
        <f>F21</f>
        <v>4.96</v>
      </c>
      <c r="F21" s="42">
        <v>4.96</v>
      </c>
      <c r="G21" s="2">
        <v>14</v>
      </c>
    </row>
    <row r="22" s="31" customFormat="1" ht="22.6" customHeight="1" spans="1:7">
      <c r="A22" s="2" t="s">
        <v>27</v>
      </c>
      <c r="B22" s="2" t="s">
        <v>118</v>
      </c>
      <c r="C22" s="41" t="s">
        <v>119</v>
      </c>
      <c r="D22" s="26" t="s">
        <v>120</v>
      </c>
      <c r="E22" s="19">
        <f>F22</f>
        <v>0.55</v>
      </c>
      <c r="F22" s="42">
        <v>0.55</v>
      </c>
      <c r="G22" s="2">
        <v>15</v>
      </c>
    </row>
    <row r="23" s="31" customFormat="1" ht="19.9" customHeight="1" spans="1:7">
      <c r="A23" s="2" t="s">
        <v>27</v>
      </c>
      <c r="B23" s="2" t="s">
        <v>121</v>
      </c>
      <c r="C23" s="41" t="s">
        <v>96</v>
      </c>
      <c r="D23" s="26" t="s">
        <v>122</v>
      </c>
      <c r="E23" s="42">
        <f>E24+E25</f>
        <v>0</v>
      </c>
      <c r="F23" s="42">
        <f>F24+F25</f>
        <v>0</v>
      </c>
      <c r="G23" s="2">
        <v>16</v>
      </c>
    </row>
    <row r="24" s="31" customFormat="1" ht="19.9" customHeight="1" spans="1:7">
      <c r="A24" s="2" t="s">
        <v>27</v>
      </c>
      <c r="B24" s="2" t="s">
        <v>123</v>
      </c>
      <c r="C24" s="41" t="s">
        <v>117</v>
      </c>
      <c r="D24" s="26"/>
      <c r="E24" s="19">
        <f>F24</f>
        <v>0</v>
      </c>
      <c r="F24" s="42">
        <v>0</v>
      </c>
      <c r="G24" s="2">
        <v>17</v>
      </c>
    </row>
    <row r="25" s="31" customFormat="1" ht="22.6" customHeight="1" spans="1:7">
      <c r="A25" s="2" t="s">
        <v>27</v>
      </c>
      <c r="B25" s="2" t="s">
        <v>124</v>
      </c>
      <c r="C25" s="43" t="s">
        <v>125</v>
      </c>
      <c r="D25" s="28" t="s">
        <v>126</v>
      </c>
      <c r="E25" s="29">
        <f>F25</f>
        <v>0</v>
      </c>
      <c r="F25" s="45">
        <v>0</v>
      </c>
      <c r="G25" s="2">
        <v>18</v>
      </c>
    </row>
    <row r="26" s="31" customFormat="1" ht="19.9" customHeight="1" spans="1:7">
      <c r="A26" s="2" t="s">
        <v>27</v>
      </c>
      <c r="B26" s="2" t="s">
        <v>127</v>
      </c>
      <c r="C26" s="41" t="s">
        <v>128</v>
      </c>
      <c r="D26" s="26" t="s">
        <v>129</v>
      </c>
      <c r="E26" s="19">
        <f>E27+E28</f>
        <v>1.36</v>
      </c>
      <c r="F26" s="19">
        <f>F27+F28</f>
        <v>1.36</v>
      </c>
      <c r="G26" s="2">
        <v>19</v>
      </c>
    </row>
    <row r="27" s="31" customFormat="1" ht="19.9" customHeight="1" spans="1:7">
      <c r="A27" s="2" t="s">
        <v>27</v>
      </c>
      <c r="B27" s="2" t="s">
        <v>130</v>
      </c>
      <c r="C27" s="41" t="s">
        <v>93</v>
      </c>
      <c r="D27" s="26" t="s">
        <v>131</v>
      </c>
      <c r="E27" s="19">
        <f>F27</f>
        <v>1.04</v>
      </c>
      <c r="F27" s="42">
        <v>1.04</v>
      </c>
      <c r="G27" s="2">
        <v>20</v>
      </c>
    </row>
    <row r="28" s="31" customFormat="1" ht="19.9" customHeight="1" spans="1:7">
      <c r="A28" s="2" t="s">
        <v>27</v>
      </c>
      <c r="B28" s="2" t="s">
        <v>132</v>
      </c>
      <c r="C28" s="43" t="s">
        <v>96</v>
      </c>
      <c r="D28" s="28" t="s">
        <v>133</v>
      </c>
      <c r="E28" s="29">
        <f>F28</f>
        <v>0.32</v>
      </c>
      <c r="F28" s="45">
        <v>0.32</v>
      </c>
      <c r="G28" s="2">
        <v>21</v>
      </c>
    </row>
    <row r="29" ht="14.3" customHeight="1" spans="1:7">
      <c r="A29" s="32">
        <v>0</v>
      </c>
      <c r="C29" s="32" t="s">
        <v>134</v>
      </c>
      <c r="D29" s="32"/>
      <c r="E29" s="32"/>
      <c r="F29" s="32"/>
      <c r="G29" s="32"/>
    </row>
    <row r="30" ht="14.3" customHeight="1" spans="1:7">
      <c r="A30" s="32">
        <v>0</v>
      </c>
      <c r="C30" s="32" t="s">
        <v>135</v>
      </c>
      <c r="D30" s="32"/>
      <c r="E30" s="32"/>
      <c r="F30" s="32"/>
      <c r="G30" s="32"/>
    </row>
    <row r="31" ht="14.3" customHeight="1" spans="7:7">
      <c r="G31" s="32"/>
    </row>
  </sheetData>
  <mergeCells count="3">
    <mergeCell ref="C5:F5"/>
    <mergeCell ref="C29:F29"/>
    <mergeCell ref="C30:F30"/>
  </mergeCells>
  <pageMargins left="0.75" right="0.75" top="0.268999993801117" bottom="0.268999993801117"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C4" workbookViewId="0">
      <selection activeCell="G37" sqref="G37"/>
    </sheetView>
  </sheetViews>
  <sheetFormatPr defaultColWidth="10" defaultRowHeight="13.5" outlineLevelCol="7"/>
  <cols>
    <col min="1" max="2" width="9" style="1" hidden="1"/>
    <col min="3" max="3" width="42.475" style="1" customWidth="1"/>
    <col min="4" max="4" width="18.45" style="1" customWidth="1"/>
    <col min="5" max="6" width="20.7583333333333" style="1" customWidth="1"/>
    <col min="7" max="7" width="19.1333333333333" style="1" customWidth="1"/>
    <col min="8" max="8" width="9" style="1" hidden="1"/>
    <col min="9" max="9" width="9.76666666666667" style="1" customWidth="1"/>
    <col min="10" max="16384" width="10" style="1"/>
  </cols>
  <sheetData>
    <row r="1" ht="22.5" hidden="1" spans="1:4">
      <c r="A1" s="2">
        <v>0</v>
      </c>
      <c r="B1" s="2" t="s">
        <v>136</v>
      </c>
      <c r="C1" s="2" t="s">
        <v>1</v>
      </c>
      <c r="D1" s="2" t="s">
        <v>137</v>
      </c>
    </row>
    <row r="2" ht="22.5" hidden="1" spans="1:6">
      <c r="A2" s="2">
        <v>0</v>
      </c>
      <c r="B2" s="2" t="s">
        <v>3</v>
      </c>
      <c r="C2" s="2" t="s">
        <v>33</v>
      </c>
      <c r="D2" s="2" t="s">
        <v>4</v>
      </c>
      <c r="E2" s="2" t="s">
        <v>34</v>
      </c>
      <c r="F2" s="2" t="s">
        <v>138</v>
      </c>
    </row>
    <row r="3" hidden="1" spans="1:8">
      <c r="A3" s="2">
        <v>0</v>
      </c>
      <c r="B3" s="2" t="s">
        <v>35</v>
      </c>
      <c r="C3" s="2" t="s">
        <v>36</v>
      </c>
      <c r="E3" s="2" t="s">
        <v>83</v>
      </c>
      <c r="F3" s="2" t="s">
        <v>84</v>
      </c>
      <c r="G3" s="2" t="s">
        <v>139</v>
      </c>
      <c r="H3" s="2" t="s">
        <v>39</v>
      </c>
    </row>
    <row r="4" ht="14.3" customHeight="1" spans="1:3">
      <c r="A4" s="2">
        <v>0</v>
      </c>
      <c r="C4" s="3" t="s">
        <v>140</v>
      </c>
    </row>
    <row r="5" ht="18.8" customHeight="1" spans="1:6">
      <c r="A5" s="2">
        <v>0</v>
      </c>
      <c r="C5" s="4" t="s">
        <v>141</v>
      </c>
      <c r="D5" s="4"/>
      <c r="E5" s="4"/>
      <c r="F5" s="4"/>
    </row>
    <row r="6" ht="14.3" customHeight="1" spans="1:7">
      <c r="A6" s="2">
        <v>0</v>
      </c>
      <c r="C6" s="5" t="s">
        <v>14</v>
      </c>
      <c r="D6" s="5"/>
      <c r="E6" s="5"/>
      <c r="F6" s="5"/>
      <c r="G6" s="5"/>
    </row>
    <row r="7" ht="14.3" customHeight="1" spans="1:7">
      <c r="A7" s="2">
        <v>0</v>
      </c>
      <c r="C7" s="6" t="s">
        <v>142</v>
      </c>
      <c r="D7" s="12" t="s">
        <v>20</v>
      </c>
      <c r="E7" s="12" t="s">
        <v>88</v>
      </c>
      <c r="F7" s="13" t="s">
        <v>89</v>
      </c>
      <c r="G7" s="13" t="s">
        <v>143</v>
      </c>
    </row>
    <row r="8" s="1" customFormat="1" ht="19.9" customHeight="1" spans="1:8">
      <c r="A8" s="2" t="s">
        <v>27</v>
      </c>
      <c r="B8" s="2" t="s">
        <v>144</v>
      </c>
      <c r="C8" s="9" t="s">
        <v>145</v>
      </c>
      <c r="D8" s="14" t="s">
        <v>21</v>
      </c>
      <c r="E8" s="15">
        <f>F8</f>
        <v>45.21</v>
      </c>
      <c r="F8" s="15">
        <f>F9+F10</f>
        <v>45.21</v>
      </c>
      <c r="G8" s="16">
        <v>0</v>
      </c>
      <c r="H8" s="2">
        <v>1</v>
      </c>
    </row>
    <row r="9" s="1" customFormat="1" ht="19.9" customHeight="1" spans="1:8">
      <c r="A9" s="2" t="s">
        <v>27</v>
      </c>
      <c r="B9" s="2" t="s">
        <v>146</v>
      </c>
      <c r="C9" s="17" t="s">
        <v>147</v>
      </c>
      <c r="D9" s="18" t="s">
        <v>22</v>
      </c>
      <c r="E9" s="15">
        <f>F9</f>
        <v>35.2</v>
      </c>
      <c r="F9" s="19">
        <v>35.2</v>
      </c>
      <c r="G9" s="20">
        <v>0</v>
      </c>
      <c r="H9" s="2">
        <v>2</v>
      </c>
    </row>
    <row r="10" s="1" customFormat="1" ht="19.9" customHeight="1" spans="1:8">
      <c r="A10" s="2" t="s">
        <v>27</v>
      </c>
      <c r="B10" s="2" t="s">
        <v>148</v>
      </c>
      <c r="C10" s="9" t="s">
        <v>149</v>
      </c>
      <c r="D10" s="14" t="s">
        <v>23</v>
      </c>
      <c r="E10" s="15">
        <f>F10</f>
        <v>10.01</v>
      </c>
      <c r="F10" s="15">
        <v>10.01</v>
      </c>
      <c r="G10" s="16">
        <v>0</v>
      </c>
      <c r="H10" s="2">
        <v>3</v>
      </c>
    </row>
    <row r="11" ht="19.9" customHeight="1" spans="1:8">
      <c r="A11" s="2" t="s">
        <v>27</v>
      </c>
      <c r="B11" s="2" t="s">
        <v>150</v>
      </c>
      <c r="C11" s="27" t="s">
        <v>151</v>
      </c>
      <c r="D11" s="14" t="s">
        <v>24</v>
      </c>
      <c r="E11" s="15">
        <v>0</v>
      </c>
      <c r="F11" s="15">
        <v>0</v>
      </c>
      <c r="G11" s="16">
        <v>0</v>
      </c>
      <c r="H11" s="2">
        <v>4</v>
      </c>
    </row>
    <row r="12" ht="19.9" customHeight="1" spans="1:8">
      <c r="A12" s="2" t="s">
        <v>27</v>
      </c>
      <c r="B12" s="2" t="s">
        <v>152</v>
      </c>
      <c r="C12" s="25" t="s">
        <v>147</v>
      </c>
      <c r="D12" s="26" t="s">
        <v>25</v>
      </c>
      <c r="E12" s="19">
        <v>0</v>
      </c>
      <c r="F12" s="19">
        <v>0</v>
      </c>
      <c r="G12" s="20">
        <v>0</v>
      </c>
      <c r="H12" s="2">
        <v>5</v>
      </c>
    </row>
    <row r="13" ht="19.9" customHeight="1" spans="1:8">
      <c r="A13" s="2" t="s">
        <v>27</v>
      </c>
      <c r="B13" s="2" t="s">
        <v>153</v>
      </c>
      <c r="C13" s="9" t="s">
        <v>149</v>
      </c>
      <c r="D13" s="14" t="s">
        <v>26</v>
      </c>
      <c r="E13" s="15">
        <v>0</v>
      </c>
      <c r="F13" s="15">
        <v>0</v>
      </c>
      <c r="G13" s="24">
        <v>0</v>
      </c>
      <c r="H13" s="2">
        <v>6</v>
      </c>
    </row>
    <row r="14" ht="14.2" customHeight="1" spans="1:7">
      <c r="A14" s="2">
        <v>0</v>
      </c>
      <c r="C14" s="11" t="s">
        <v>154</v>
      </c>
      <c r="D14" s="11"/>
      <c r="E14" s="11"/>
      <c r="F14" s="11"/>
      <c r="G14" s="11"/>
    </row>
  </sheetData>
  <mergeCells count="3">
    <mergeCell ref="C5:F5"/>
    <mergeCell ref="C6:G6"/>
    <mergeCell ref="C14:G14"/>
  </mergeCells>
  <pageMargins left="0.75" right="0.75" top="0.268999993801117" bottom="0.268999993801117"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C4" workbookViewId="0">
      <selection activeCell="E10" sqref="E10"/>
    </sheetView>
  </sheetViews>
  <sheetFormatPr defaultColWidth="10" defaultRowHeight="13.5" outlineLevelCol="7"/>
  <cols>
    <col min="1" max="2" width="9" style="1" hidden="1"/>
    <col min="3" max="3" width="42.475" style="1" customWidth="1"/>
    <col min="4" max="6" width="20.7583333333333" style="1" customWidth="1"/>
    <col min="7" max="7" width="19.1333333333333" style="1" customWidth="1"/>
    <col min="8" max="8" width="9" style="1" hidden="1"/>
    <col min="9" max="9" width="9.76666666666667" style="1" customWidth="1"/>
    <col min="10" max="16384" width="10" style="1"/>
  </cols>
  <sheetData>
    <row r="1" ht="22.5" hidden="1" spans="1:6">
      <c r="A1" s="2">
        <v>0</v>
      </c>
      <c r="B1" s="2" t="s">
        <v>155</v>
      </c>
      <c r="C1" s="2" t="s">
        <v>156</v>
      </c>
      <c r="D1" s="2" t="s">
        <v>157</v>
      </c>
      <c r="F1" s="2"/>
    </row>
    <row r="2" ht="22.5" hidden="1" spans="1:6">
      <c r="A2" s="2">
        <v>0</v>
      </c>
      <c r="B2" s="2" t="s">
        <v>3</v>
      </c>
      <c r="C2" s="2" t="s">
        <v>158</v>
      </c>
      <c r="D2" s="2" t="s">
        <v>159</v>
      </c>
      <c r="E2" s="2" t="s">
        <v>160</v>
      </c>
      <c r="F2" s="2" t="s">
        <v>161</v>
      </c>
    </row>
    <row r="3" hidden="1" spans="1:8">
      <c r="A3" s="2">
        <v>0</v>
      </c>
      <c r="B3" s="2" t="s">
        <v>35</v>
      </c>
      <c r="C3" s="2" t="s">
        <v>36</v>
      </c>
      <c r="D3" s="2"/>
      <c r="E3" s="2" t="s">
        <v>162</v>
      </c>
      <c r="F3" s="2" t="s">
        <v>163</v>
      </c>
      <c r="G3" s="2" t="s">
        <v>164</v>
      </c>
      <c r="H3" s="2" t="s">
        <v>39</v>
      </c>
    </row>
    <row r="4" ht="12.8" customHeight="1" spans="1:3">
      <c r="A4" s="2">
        <v>0</v>
      </c>
      <c r="C4" s="3" t="s">
        <v>165</v>
      </c>
    </row>
    <row r="5" ht="25.6" customHeight="1" spans="1:6">
      <c r="A5" s="2">
        <v>0</v>
      </c>
      <c r="C5" s="4" t="s">
        <v>166</v>
      </c>
      <c r="D5" s="4"/>
      <c r="E5" s="4"/>
      <c r="F5" s="4"/>
    </row>
    <row r="6" ht="16.55" customHeight="1" spans="1:7">
      <c r="A6" s="2">
        <v>0</v>
      </c>
      <c r="C6" s="5" t="s">
        <v>14</v>
      </c>
      <c r="D6" s="5"/>
      <c r="E6" s="5"/>
      <c r="F6" s="5"/>
      <c r="G6" s="5"/>
    </row>
    <row r="7" ht="19.9" customHeight="1" spans="1:7">
      <c r="A7" s="2">
        <v>0</v>
      </c>
      <c r="C7" s="6" t="s">
        <v>42</v>
      </c>
      <c r="D7" s="12" t="s">
        <v>20</v>
      </c>
      <c r="E7" s="12" t="s">
        <v>88</v>
      </c>
      <c r="F7" s="13" t="s">
        <v>89</v>
      </c>
      <c r="G7" s="13" t="s">
        <v>143</v>
      </c>
    </row>
    <row r="8" s="1" customFormat="1" ht="19.9" customHeight="1" spans="1:8">
      <c r="A8" s="2" t="s">
        <v>27</v>
      </c>
      <c r="B8" s="2" t="s">
        <v>144</v>
      </c>
      <c r="C8" s="9" t="s">
        <v>167</v>
      </c>
      <c r="D8" s="14" t="s">
        <v>21</v>
      </c>
      <c r="E8" s="15">
        <f>F8</f>
        <v>45.21</v>
      </c>
      <c r="F8" s="15">
        <f>F9+F10</f>
        <v>45.21</v>
      </c>
      <c r="G8" s="16">
        <v>0</v>
      </c>
      <c r="H8" s="2">
        <v>1</v>
      </c>
    </row>
    <row r="9" s="1" customFormat="1" ht="19.9" customHeight="1" spans="1:8">
      <c r="A9" s="2" t="s">
        <v>27</v>
      </c>
      <c r="B9" s="2" t="s">
        <v>146</v>
      </c>
      <c r="C9" s="17" t="s">
        <v>147</v>
      </c>
      <c r="D9" s="18" t="s">
        <v>22</v>
      </c>
      <c r="E9" s="15">
        <f>F9</f>
        <v>35.2</v>
      </c>
      <c r="F9" s="19">
        <v>35.2</v>
      </c>
      <c r="G9" s="20">
        <v>0</v>
      </c>
      <c r="H9" s="2">
        <v>2</v>
      </c>
    </row>
    <row r="10" s="1" customFormat="1" ht="19.9" customHeight="1" spans="1:8">
      <c r="A10" s="2" t="s">
        <v>27</v>
      </c>
      <c r="B10" s="2" t="s">
        <v>148</v>
      </c>
      <c r="C10" s="9" t="s">
        <v>149</v>
      </c>
      <c r="D10" s="14" t="s">
        <v>23</v>
      </c>
      <c r="E10" s="15">
        <f>F10</f>
        <v>10.01</v>
      </c>
      <c r="F10" s="15">
        <v>10.01</v>
      </c>
      <c r="G10" s="16">
        <v>0</v>
      </c>
      <c r="H10" s="2">
        <v>3</v>
      </c>
    </row>
    <row r="11" ht="19.9" customHeight="1" spans="1:8">
      <c r="A11" s="2" t="s">
        <v>27</v>
      </c>
      <c r="B11" s="2" t="s">
        <v>168</v>
      </c>
      <c r="C11" s="21" t="s">
        <v>169</v>
      </c>
      <c r="D11" s="22" t="s">
        <v>24</v>
      </c>
      <c r="E11" s="23">
        <v>0</v>
      </c>
      <c r="F11" s="23">
        <v>0</v>
      </c>
      <c r="G11" s="24">
        <v>0</v>
      </c>
      <c r="H11" s="2">
        <v>4</v>
      </c>
    </row>
    <row r="12" ht="19.9" customHeight="1" spans="1:8">
      <c r="A12" s="2" t="s">
        <v>27</v>
      </c>
      <c r="B12" s="2" t="s">
        <v>170</v>
      </c>
      <c r="C12" s="25" t="s">
        <v>147</v>
      </c>
      <c r="D12" s="26" t="s">
        <v>25</v>
      </c>
      <c r="E12" s="19">
        <v>0</v>
      </c>
      <c r="F12" s="19">
        <v>0</v>
      </c>
      <c r="G12" s="20">
        <v>0</v>
      </c>
      <c r="H12" s="2">
        <v>5</v>
      </c>
    </row>
    <row r="13" ht="19.9" customHeight="1" spans="1:8">
      <c r="A13" s="2" t="s">
        <v>27</v>
      </c>
      <c r="B13" s="2" t="s">
        <v>171</v>
      </c>
      <c r="C13" s="9" t="s">
        <v>149</v>
      </c>
      <c r="D13" s="14" t="s">
        <v>26</v>
      </c>
      <c r="E13" s="15">
        <v>0</v>
      </c>
      <c r="F13" s="15">
        <v>0</v>
      </c>
      <c r="G13" s="16">
        <v>0</v>
      </c>
      <c r="H13" s="2">
        <v>6</v>
      </c>
    </row>
    <row r="14" ht="19.9" customHeight="1" spans="1:8">
      <c r="A14" s="2" t="s">
        <v>27</v>
      </c>
      <c r="B14" s="2" t="s">
        <v>172</v>
      </c>
      <c r="C14" s="27" t="s">
        <v>173</v>
      </c>
      <c r="D14" s="14" t="s">
        <v>174</v>
      </c>
      <c r="E14" s="15">
        <v>0</v>
      </c>
      <c r="F14" s="15">
        <v>0</v>
      </c>
      <c r="G14" s="16">
        <v>0</v>
      </c>
      <c r="H14" s="2">
        <v>7</v>
      </c>
    </row>
    <row r="15" ht="19.9" customHeight="1" spans="1:8">
      <c r="A15" s="2" t="s">
        <v>27</v>
      </c>
      <c r="B15" s="2" t="s">
        <v>175</v>
      </c>
      <c r="C15" s="25" t="s">
        <v>147</v>
      </c>
      <c r="D15" s="26" t="s">
        <v>103</v>
      </c>
      <c r="E15" s="19">
        <v>0</v>
      </c>
      <c r="F15" s="19">
        <v>0</v>
      </c>
      <c r="G15" s="20">
        <v>0</v>
      </c>
      <c r="H15" s="2">
        <v>8</v>
      </c>
    </row>
    <row r="16" ht="19.9" customHeight="1" spans="1:8">
      <c r="A16" s="2" t="s">
        <v>27</v>
      </c>
      <c r="B16" s="2" t="s">
        <v>176</v>
      </c>
      <c r="C16" s="9" t="s">
        <v>149</v>
      </c>
      <c r="D16" s="14" t="s">
        <v>177</v>
      </c>
      <c r="E16" s="15">
        <v>0</v>
      </c>
      <c r="F16" s="15">
        <v>0</v>
      </c>
      <c r="G16" s="24">
        <v>0</v>
      </c>
      <c r="H16" s="2">
        <v>9</v>
      </c>
    </row>
    <row r="17" ht="19.9" customHeight="1" spans="1:8">
      <c r="A17" s="2" t="s">
        <v>27</v>
      </c>
      <c r="B17" s="2" t="s">
        <v>150</v>
      </c>
      <c r="C17" s="27" t="s">
        <v>178</v>
      </c>
      <c r="D17" s="14" t="s">
        <v>179</v>
      </c>
      <c r="E17" s="15">
        <v>0</v>
      </c>
      <c r="F17" s="15">
        <v>0</v>
      </c>
      <c r="G17" s="24">
        <v>0</v>
      </c>
      <c r="H17" s="2">
        <v>10</v>
      </c>
    </row>
    <row r="18" ht="19.9" customHeight="1" spans="1:8">
      <c r="A18" s="2" t="s">
        <v>27</v>
      </c>
      <c r="B18" s="2" t="s">
        <v>152</v>
      </c>
      <c r="C18" s="25" t="s">
        <v>147</v>
      </c>
      <c r="D18" s="26" t="s">
        <v>110</v>
      </c>
      <c r="E18" s="19">
        <v>0</v>
      </c>
      <c r="F18" s="19">
        <v>0</v>
      </c>
      <c r="G18" s="20">
        <v>0</v>
      </c>
      <c r="H18" s="2">
        <v>11</v>
      </c>
    </row>
    <row r="19" ht="19.9" customHeight="1" spans="1:8">
      <c r="A19" s="2" t="s">
        <v>27</v>
      </c>
      <c r="B19" s="2" t="s">
        <v>153</v>
      </c>
      <c r="C19" s="9" t="s">
        <v>149</v>
      </c>
      <c r="D19" s="28" t="s">
        <v>180</v>
      </c>
      <c r="E19" s="29">
        <v>0</v>
      </c>
      <c r="F19" s="29">
        <v>0</v>
      </c>
      <c r="G19" s="30">
        <v>0</v>
      </c>
      <c r="H19" s="2">
        <v>12</v>
      </c>
    </row>
    <row r="20" ht="15.8" customHeight="1" spans="1:7">
      <c r="A20" s="2">
        <v>0</v>
      </c>
      <c r="C20" s="2" t="s">
        <v>181</v>
      </c>
      <c r="D20" s="2"/>
      <c r="E20" s="2"/>
      <c r="F20" s="2"/>
      <c r="G20" s="2"/>
    </row>
  </sheetData>
  <mergeCells count="3">
    <mergeCell ref="C5:F5"/>
    <mergeCell ref="C6:G6"/>
    <mergeCell ref="C20:G20"/>
  </mergeCells>
  <pageMargins left="0.75" right="0.75" top="0.268999993801117" bottom="0.268999993801117"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pane ySplit="7" topLeftCell="A8" activePane="bottomLeft" state="frozen"/>
      <selection/>
      <selection pane="bottomLeft" activeCell="F9" sqref="F9"/>
    </sheetView>
  </sheetViews>
  <sheetFormatPr defaultColWidth="10" defaultRowHeight="13.5" outlineLevelCol="6"/>
  <cols>
    <col min="1" max="1" width="9" style="1" hidden="1"/>
    <col min="2" max="2" width="10.3166666666667" style="1" customWidth="1"/>
    <col min="3" max="3" width="35.2833333333333" style="1" customWidth="1"/>
    <col min="4" max="4" width="42.3416666666667" style="1" customWidth="1"/>
    <col min="5" max="5" width="20.7583333333333" style="1" customWidth="1"/>
    <col min="6" max="7" width="9" style="1" hidden="1"/>
    <col min="8" max="8" width="9.76666666666667" style="1" customWidth="1"/>
    <col min="9" max="16384" width="10" style="1"/>
  </cols>
  <sheetData>
    <row r="1" ht="22.5" hidden="1" spans="1:3">
      <c r="A1" s="2">
        <v>0</v>
      </c>
      <c r="B1" s="2" t="s">
        <v>182</v>
      </c>
      <c r="C1" s="2" t="s">
        <v>156</v>
      </c>
    </row>
    <row r="2" ht="22.5" hidden="1" spans="1:6">
      <c r="A2" s="2">
        <v>0</v>
      </c>
      <c r="B2" s="2" t="s">
        <v>3</v>
      </c>
      <c r="C2" s="2" t="s">
        <v>158</v>
      </c>
      <c r="D2" s="2" t="s">
        <v>159</v>
      </c>
      <c r="E2" s="2" t="s">
        <v>160</v>
      </c>
      <c r="F2" s="2" t="s">
        <v>161</v>
      </c>
    </row>
    <row r="3" hidden="1" spans="1:7">
      <c r="A3" s="2">
        <v>0</v>
      </c>
      <c r="B3" s="2" t="s">
        <v>39</v>
      </c>
      <c r="C3" s="2" t="s">
        <v>183</v>
      </c>
      <c r="D3" s="2" t="s">
        <v>184</v>
      </c>
      <c r="E3" s="2" t="s">
        <v>185</v>
      </c>
      <c r="F3" s="2" t="s">
        <v>186</v>
      </c>
      <c r="G3" s="2" t="s">
        <v>187</v>
      </c>
    </row>
    <row r="4" ht="14.3" customHeight="1" spans="1:2">
      <c r="A4" s="2">
        <v>0</v>
      </c>
      <c r="B4" s="3" t="s">
        <v>188</v>
      </c>
    </row>
    <row r="5" ht="28.6" customHeight="1" spans="1:5">
      <c r="A5" s="2">
        <v>0</v>
      </c>
      <c r="B5" s="4" t="s">
        <v>189</v>
      </c>
      <c r="C5" s="4"/>
      <c r="D5" s="4"/>
      <c r="E5" s="4"/>
    </row>
    <row r="6" ht="14.3" customHeight="1" spans="1:5">
      <c r="A6" s="2">
        <v>0</v>
      </c>
      <c r="B6" s="5" t="s">
        <v>14</v>
      </c>
      <c r="C6" s="5"/>
      <c r="D6" s="5"/>
      <c r="E6" s="5"/>
    </row>
    <row r="7" ht="24.1" customHeight="1" spans="1:5">
      <c r="A7" s="2">
        <v>0</v>
      </c>
      <c r="B7" s="6" t="s">
        <v>190</v>
      </c>
      <c r="C7" s="6" t="s">
        <v>191</v>
      </c>
      <c r="D7" s="6" t="s">
        <v>192</v>
      </c>
      <c r="E7" s="7" t="s">
        <v>193</v>
      </c>
    </row>
    <row r="8" ht="17.3" customHeight="1" spans="1:7">
      <c r="A8" s="2" t="s">
        <v>27</v>
      </c>
      <c r="B8" s="8">
        <v>1</v>
      </c>
      <c r="C8" s="9"/>
      <c r="D8" s="9"/>
      <c r="E8" s="10"/>
      <c r="F8" s="2"/>
      <c r="G8" s="2"/>
    </row>
    <row r="9" ht="22.6" customHeight="1" spans="1:5">
      <c r="A9" s="2"/>
      <c r="B9" s="11" t="s">
        <v>194</v>
      </c>
      <c r="C9" s="11"/>
      <c r="D9" s="11"/>
      <c r="E9" s="11"/>
    </row>
  </sheetData>
  <mergeCells count="3">
    <mergeCell ref="B5:E5"/>
    <mergeCell ref="B6:E6"/>
    <mergeCell ref="B9:E9"/>
  </mergeCells>
  <pageMargins left="0.75" right="0.75" top="0.268999993801117" bottom="0.268999993801117"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表1-1 政府债务限额及余额预算情况表</vt:lpstr>
      <vt:lpstr>表1-2 地方政府一般债务余额情况表</vt:lpstr>
      <vt:lpstr>表1-3 地方政府专项债务余额情况表</vt:lpstr>
      <vt:lpstr>表1-4 地方政府债券发行及还本付息情况表</vt:lpstr>
      <vt:lpstr>表1-5 地方政府债务限额提前下达情况表</vt:lpstr>
      <vt:lpstr>表1-6 地方政府债务限额调整情况表</vt:lpstr>
      <vt:lpstr>表1-7 地方政府新增债务限额资金安排表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112233</cp:lastModifiedBy>
  <dcterms:created xsi:type="dcterms:W3CDTF">2023-02-07T01:04:00Z</dcterms:created>
  <dcterms:modified xsi:type="dcterms:W3CDTF">2024-02-05T07:06:57Z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B3C8BE7EDA4C4AC589497C2DCC9D7E11</vt:lpwstr>
  </property>
  <property fmtid="{D5CDD505-2E9C-101B-9397-08002B2CF9AE}" pid="3" name="KSOProductBuildVer">
    <vt:lpwstr>2052-11.1.0.14036</vt:lpwstr>
  </property>
</Properties>
</file>